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bancolombia.sharepoint.com/teams/Zing/Documentos compartidos/Medios Propios/Redes Sociales/"/>
    </mc:Choice>
  </mc:AlternateContent>
  <xr:revisionPtr revIDLastSave="0" documentId="8_{3E859A36-E1D9-4A81-8801-725C22176F59}" xr6:coauthVersionLast="47" xr6:coauthVersionMax="47" xr10:uidLastSave="{00000000-0000-0000-0000-000000000000}"/>
  <bookViews>
    <workbookView xWindow="-110" yWindow="-110" windowWidth="19420" windowHeight="11500" firstSheet="3" activeTab="3" xr2:uid="{00000000-000D-0000-FFFF-FFFF00000000}"/>
  </bookViews>
  <sheets>
    <sheet name="Agosto" sheetId="2" r:id="rId1"/>
    <sheet name="Septiembre" sheetId="3" r:id="rId2"/>
    <sheet name="Octubre" sheetId="4" r:id="rId3"/>
    <sheet name="Noviembre" sheetId="5" r:id="rId4"/>
  </sheets>
  <definedNames>
    <definedName name="_xlnm._FilterDatabase" localSheetId="0" hidden="1">Agosto!$B$6:$N$48</definedName>
    <definedName name="_xlnm._FilterDatabase" localSheetId="2" hidden="1">Octubre!$D$6:$E$7</definedName>
    <definedName name="_xlnm._FilterDatabase" localSheetId="3" hidden="1">Noviembre!$D$6:$E$7</definedName>
    <definedName name="_xlnm._FilterDatabase" localSheetId="1" hidden="1">Septiembre!$D$6:$E$64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5" l="1"/>
  <c r="R19" i="5"/>
  <c r="R18" i="5"/>
  <c r="R20" i="5" s="1"/>
  <c r="Q15" i="5"/>
  <c r="R14" i="5"/>
  <c r="R13" i="5"/>
  <c r="R12" i="5"/>
  <c r="R10" i="5"/>
  <c r="R15" i="5" s="1"/>
  <c r="R20" i="3"/>
  <c r="R21" i="3"/>
  <c r="R22" i="3"/>
  <c r="R23" i="3"/>
  <c r="R24" i="3"/>
  <c r="R25" i="3"/>
  <c r="R19" i="3"/>
  <c r="Q26" i="3"/>
  <c r="Q15" i="3"/>
  <c r="Q20" i="4"/>
  <c r="R19" i="4"/>
  <c r="R18" i="4"/>
  <c r="R20" i="4" s="1"/>
  <c r="Q15" i="4"/>
  <c r="R14" i="4"/>
  <c r="R13" i="4"/>
  <c r="R12" i="4"/>
  <c r="R10" i="4"/>
  <c r="R15" i="4" s="1"/>
  <c r="S23" i="2"/>
  <c r="S16" i="2"/>
  <c r="S17" i="2"/>
  <c r="S18" i="2"/>
  <c r="S19" i="2"/>
  <c r="S20" i="2"/>
  <c r="S21" i="2"/>
  <c r="S22" i="2"/>
  <c r="S15" i="2"/>
  <c r="R23" i="2"/>
  <c r="R12" i="2"/>
  <c r="R11" i="3" l="1"/>
  <c r="R12" i="3"/>
  <c r="R13" i="3"/>
  <c r="R14" i="3"/>
  <c r="R10" i="3"/>
  <c r="R15" i="3" s="1"/>
  <c r="S9" i="2"/>
  <c r="S10" i="2"/>
  <c r="S11" i="2"/>
  <c r="S8" i="2"/>
  <c r="S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tc={F414DE80-7147-4528-A541-6E5897D7310B}</author>
    <author>tc={6E526671-5E30-4C4C-AD9B-3516A30AD6CF}</author>
    <author>tc={88235751-1FDD-4721-95B7-6BB9F05CFE73}</author>
    <author>tc={2172CCDF-6D8F-4078-81C8-4B8AD2E93EE5}</author>
    <author>tc={B602EC39-4849-440D-9B1E-B165ED938811}</author>
    <author>tc={E18646BF-1FDD-43D5-9AA0-6278E5778498}</author>
    <author>tc={1C005663-DCB6-4FC0-83DB-D2DD233F9998}</author>
    <author>tc={EFFD99E3-394B-4E45-A425-F6ED531310B7}</author>
    <author>tc={1345A5ED-7354-4975-9519-434266CDDF82}</author>
  </authors>
  <commentList>
    <comment ref="L8" authorId="0" shapeId="0" xr:uid="{F414DE80-7147-4528-A541-6E5897D7310B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https://airtable.com/appKRpZyaMv4PTb32/tbl1SjauSF48120r5/viwrZOlS2vdccpqaW/receJIC1Tbw5JS3qb?blocks=hide</t>
      </text>
    </comment>
    <comment ref="L9" authorId="1" shapeId="0" xr:uid="{6E526671-5E30-4C4C-AD9B-3516A30AD6CF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https://airtable.com/appKRpZyaMv4PTb32/tbl1SjauSF48120r5/viwrZOlS2vdccpqaW/recn31BGWsWK5Bzyj?blocks=hide</t>
      </text>
    </comment>
    <comment ref="L11" authorId="2" shapeId="0" xr:uid="{88235751-1FDD-4721-95B7-6BB9F05CFE73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https://airtable.com/appd7UaoZn8CgSVoU/tblRpA9LpqRABfkCp/viwHZShQ4oUm2taey/recV5HjrdIpfLBp4k?blocks=hide</t>
      </text>
    </comment>
    <comment ref="L12" authorId="3" shapeId="0" xr:uid="{2172CCDF-6D8F-4078-81C8-4B8AD2E93EE5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https://airtable.com/appz9udcE41Bc6H1J/tblYqvApRkUDLmryN/viw8MHClYmVRT5aHm/recua8NSsi1Mkjiab?blocks=hide</t>
      </text>
    </comment>
    <comment ref="L13" authorId="4" shapeId="0" xr:uid="{B602EC39-4849-440D-9B1E-B165ED938811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https://airtable.com/appKRpZyaMv4PTb32/tbld8umGbXZhv8RQy/viwDfZx4lN8lGvhzp/recRD1IqTRf4IbOky?blocks=hide</t>
      </text>
    </comment>
    <comment ref="L24" authorId="5" shapeId="0" xr:uid="{E18646BF-1FDD-43D5-9AA0-6278E5778498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https://airtable.com/appKRpZyaMv4PTb32/tblgDLzsFnbjqHC0L/viwnFAu72qSblcR90/recRjm6xMCnuxsxm6?blocks=hide</t>
      </text>
    </comment>
    <comment ref="L25" authorId="6" shapeId="0" xr:uid="{1C005663-DCB6-4FC0-83DB-D2DD233F9998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https://airtable.com/appz9udcE41Bc6H1J/tbldracz47Kzxt6fe/viwnNmevb9LNFcPoN/recpgQWkT3xMa6oEd?blocks=hide</t>
      </text>
    </comment>
    <comment ref="L27" authorId="7" shapeId="0" xr:uid="{EFFD99E3-394B-4E45-A425-F6ED531310B7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https://airtable.com/appKRpZyaMv4PTb32/tblM5qm0PX7Yo5P6R/viwccVxoZNg2zsfPI/recQMMnBYgNpxEBCo?blocks=hide</t>
      </text>
    </comment>
    <comment ref="L29" authorId="8" shapeId="0" xr:uid="{1345A5ED-7354-4975-9519-434266CDDF82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https://x.com/Nequi/status/1826299245533491422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tc={94C675A0-500E-45C8-AD83-920BD161B35D}</author>
    <author>tc={0237BA0F-E8C9-4242-A612-8CBC281A7F0F}</author>
    <author>tc={1FBE6878-FFF3-47E4-99BE-BA89534F65B0}</author>
    <author>tc={555DA5A6-8A26-4863-B907-12E389AD7862}</author>
    <author>tc={A3B572DB-7D8F-464A-91C5-80086AB79628}</author>
    <author>tc={C5C16B26-F3A9-492A-AB4C-930CDC0F9768}</author>
    <author>tc={DEE83689-B58C-4E19-9498-2C7E61094DEF}</author>
    <author>tc={F5D101FF-7FF1-49AC-8489-ABE6F6A847C3}</author>
    <author>tc={0C999F12-9BFC-4616-B9E2-74BEB9ECF6CD}</author>
    <author>tc={C2ACFE6D-B348-4F52-92EC-8249D127F493}</author>
    <author>tc={60F4608F-9B69-4D3D-8EAA-87B3838BBDBC}</author>
    <author>tc={3843DBE6-B87D-4070-8D72-7105FFD25ABE}</author>
    <author>tc={544969FB-E2FC-4BE3-A148-2B03130143D4}</author>
    <author>tc={3CF9D90A-6B3E-4498-8332-04B934285485}</author>
    <author>tc={FA9D3D0E-6FCC-47CD-9C02-4FF802393C07}</author>
    <author>tc={35D628AF-2AB8-4D74-B650-95FF4FFF5E82}</author>
    <author>tc={9E37DC9B-D804-4B33-B482-62F471F21F5A}</author>
    <author>tc={C6CAA6E5-C072-4680-93B4-C123BBF09FD4}</author>
    <author>tc={A2C1323A-94B6-463D-A562-D759B73787C6}</author>
    <author>tc={8F7A77D2-E268-42DD-B098-F70BBFC48A8F}</author>
  </authors>
  <commentList>
    <comment ref="L8" authorId="0" shapeId="0" xr:uid="{94C675A0-500E-45C8-AD83-920BD161B35D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https://airtable.com/appKRpZyaMv4PTb32/tblM5qm0PX7Yo5P6R/viwccVxoZNg2zsfPI/recAi07q0mAcG456C?blocks=hide</t>
      </text>
    </comment>
    <comment ref="L9" authorId="1" shapeId="0" xr:uid="{0237BA0F-E8C9-4242-A612-8CBC281A7F0F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https://airtable.com/appz9udcE41Bc6H1J/tbldracz47Kzxt6fe/viwnNmevb9LNFcPoN/recSN0B11DKSF0IE1?blocks=hide</t>
      </text>
    </comment>
    <comment ref="L10" authorId="2" shapeId="0" xr:uid="{1FBE6878-FFF3-47E4-99BE-BA89534F65B0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https://airtable.com/appKRpZyaMv4PTb32/tbl1SjauSF48120r5/viwrZOlS2vdccpqaW/recrHzebobmmGIYwu?blocks=hide</t>
      </text>
    </comment>
    <comment ref="L12" authorId="3" shapeId="0" xr:uid="{555DA5A6-8A26-4863-B907-12E389AD7862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https://airtable.com/appKRpZyaMv4PTb32/tblM5qm0PX7Yo5P6R/viwccVxoZNg2zsfPI/recMxxeQb5Wrv2n6t?blocks=hide</t>
      </text>
    </comment>
    <comment ref="L13" authorId="4" shapeId="0" xr:uid="{A3B572DB-7D8F-464A-91C5-80086AB79628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https://airtable.com/appKRpZyaMv4PTb32/tbl1SjauSF48120r5/viwrZOlS2vdccpqaW/recBxHuea8K5vTHlM?blocks=hide</t>
      </text>
    </comment>
    <comment ref="L14" authorId="5" shapeId="0" xr:uid="{C5C16B26-F3A9-492A-AB4C-930CDC0F9768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https://airtable.com/appz9udcE41Bc6H1J/tblYqvApRkUDLmryN/viw8MHClYmVRT5aHm/recTGe64kF3A1Vttg?blocks=hide</t>
      </text>
    </comment>
    <comment ref="L15" authorId="6" shapeId="0" xr:uid="{DEE83689-B58C-4E19-9498-2C7E61094DEF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https://airtable.com/appKRpZyaMv4PTb32/tbl1SjauSF48120r5/viwrZOlS2vdccpqaW/recrHzebobmmGIYwu?blocks=hide</t>
      </text>
    </comment>
    <comment ref="L18" authorId="7" shapeId="0" xr:uid="{F5D101FF-7FF1-49AC-8489-ABE6F6A847C3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https://airtable.com/appKRpZyaMv4PTb32/tbl1SjauSF48120r5/viwrZOlS2vdccpqaW/rectyTgUGeZKf3zSW?blocks=hide</t>
      </text>
    </comment>
    <comment ref="L19" authorId="8" shapeId="0" xr:uid="{0C999F12-9BFC-4616-B9E2-74BEB9ECF6CD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https://airtable.com/appKRpZyaMv4PTb32/tblgDLzsFnbjqHC0L/viwnFAu72qSblcR90/recgk4VjhMVVD1al8?blocks=hide</t>
      </text>
    </comment>
    <comment ref="L23" authorId="9" shapeId="0" xr:uid="{C2ACFE6D-B348-4F52-92EC-8249D127F493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https://airtable.com/appKRpZyaMv4PTb32/tblgDLzsFnbjqHC0L/viwnFAu72qSblcR90/recgk4VjhMVVD1al8?blocks=hide</t>
      </text>
    </comment>
    <comment ref="L26" authorId="10" shapeId="0" xr:uid="{60F4608F-9B69-4D3D-8EAA-87B3838BBDBC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https://www.instagram.com/p/C9tgxpOAEGF/</t>
      </text>
    </comment>
    <comment ref="L27" authorId="11" shapeId="0" xr:uid="{3843DBE6-B87D-4070-8D72-7105FFD25ABE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https://airtable.com/appKRpZyaMv4PTb32/tbl1SjauSF48120r5/viwrZOlS2vdccpqaW/recrHzebobmmGIYwu?blocks=hide</t>
      </text>
    </comment>
    <comment ref="L30" authorId="12" shapeId="0" xr:uid="{544969FB-E2FC-4BE3-A148-2B03130143D4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https://airtable.com/appKRpZyaMv4PTb32/tblgDLzsFnbjqHC0L/viwnFAu72qSblcR90/recgk4VjhMVVD1al8?blocks=hide</t>
      </text>
    </comment>
    <comment ref="L31" authorId="13" shapeId="0" xr:uid="{3CF9D90A-6B3E-4498-8332-04B934285485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https://airtable.com/appKRpZyaMv4PTb32/tblgDLzsFnbjqHC0L/viwnFAu72qSblcR90/recgk4VjhMVVD1al8?blocks=hide</t>
      </text>
    </comment>
    <comment ref="L38" authorId="14" shapeId="0" xr:uid="{FA9D3D0E-6FCC-47CD-9C02-4FF802393C07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https://airtable.com/appKRpZyaMv4PTb32/tbl1SjauSF48120r5/viwrZOlS2vdccpqaW/recjlL60iUgT2QarF?blocks=hide</t>
      </text>
    </comment>
    <comment ref="L44" authorId="15" shapeId="0" xr:uid="{35D628AF-2AB8-4D74-B650-95FF4FFF5E82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https://airtable.com/appz9udcE41Bc6H1J/tbldracz47Kzxt6fe/viwnNmevb9LNFcPoN/recDABJyLOjrZ0Pcv?blocks=hide</t>
      </text>
    </comment>
    <comment ref="L54" authorId="16" shapeId="0" xr:uid="{9E37DC9B-D804-4B33-B482-62F471F21F5A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https://airtable.com/appz9udcE41Bc6H1J/tblYqvApRkUDLmryN/viw8MHClYmVRT5aHm/recxkegofQM9tB7Mh?blocks=hide</t>
      </text>
    </comment>
    <comment ref="L55" authorId="17" shapeId="0" xr:uid="{C6CAA6E5-C072-4680-93B4-C123BBF09FD4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https://airtable.com/appz9udcE41Bc6H1J/tbldracz47Kzxt6fe/viwnNmevb9LNFcPoN/rec2FBxJel0TWnZle?blocks=hide</t>
      </text>
    </comment>
    <comment ref="L56" authorId="18" shapeId="0" xr:uid="{A2C1323A-94B6-463D-A562-D759B73787C6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https://airtable.com/appyeHUtxc0L3Rw5K/tbldtPaFj5CzkU4FR/viwnP1cBq7DNsDNOq/reczXTX4DQVg6334M?blocks=hide</t>
      </text>
    </comment>
    <comment ref="L61" authorId="19" shapeId="0" xr:uid="{8F7A77D2-E268-42DD-B098-F70BBFC48A8F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https://airtable.com/appyeHUtxc0L3Rw5K/tbldtPaFj5CzkU4FR/viwnP1cBq7DNsDNOq/recqdsJiKakbwBwuV?blocks=hide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tc={E90594E8-695B-4A2A-ACDB-29F2B7867A33}</author>
    <author>tc={44844FFB-BCA4-448D-8C43-B358207C60C2}</author>
    <author>tc={EDA4DE87-5473-4A5B-9EB1-84E8C54B17F8}</author>
    <author>tc={30AB945A-8D01-45FF-88B4-CE96DCC4E855}</author>
    <author>tc={500A99F8-5C84-4E2D-9F7B-EF2FCAE6206F}</author>
    <author>tc={9E6BBD5D-31EE-431B-A030-A8606AEF379D}</author>
    <author>tc={F3BDCDA1-4A24-4322-AF6B-5C8825C605C4}</author>
    <author>tc={E0C68AE5-F052-4E59-BD6A-16F4955D568C}</author>
    <author>tc={AC0309DC-07B9-42FD-B0A1-C0A313C83BE3}</author>
    <author>tc={9FA1A8FD-07B0-421A-86F1-8AAC0449C382}</author>
    <author>tc={03E3DC3D-51DF-4996-8914-E4FFC1FD30CB}</author>
    <author>tc={DE21BD96-8E6B-473D-B3E6-4D4A01269FFA}</author>
    <author>tc={DDE5B42F-8067-47C0-9058-11B111F8F7CF}</author>
  </authors>
  <commentList>
    <comment ref="L8" authorId="0" shapeId="0" xr:uid="{E90594E8-695B-4A2A-ACDB-29F2B7867A33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https://airtable.com/appz9udcE41Bc6H1J/tbldracz47Kzxt6fe/viwnNmevb9LNFcPoN/recpondOxuYlAxtUR?blocks=hide</t>
      </text>
    </comment>
    <comment ref="L9" authorId="1" shapeId="0" xr:uid="{44844FFB-BCA4-448D-8C43-B358207C60C2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https://airtable.com/appz9udcE41Bc6H1J/tblYqvApRkUDLmryN/viw8MHClYmVRT5aHm/recs22fECimPmCtto?blocks=hide</t>
      </text>
    </comment>
    <comment ref="L12" authorId="2" shapeId="0" xr:uid="{EDA4DE87-5473-4A5B-9EB1-84E8C54B17F8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https://airtable.com/appz9udcE41Bc6H1J/tblYqvApRkUDLmryN/viw8MHClYmVRT5aHm/rec5yfiSxgcXCMZmf?blocks=hide</t>
      </text>
    </comment>
    <comment ref="L17" authorId="3" shapeId="0" xr:uid="{30AB945A-8D01-45FF-88B4-CE96DCC4E855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https://airtable.com/appz9udcE41Bc6H1J/tblX7vRwEKBMK3M1I/viw7tHTsLMC0SMvah/recUFHOkjVp1ChMZX?blocks=hide</t>
      </text>
    </comment>
    <comment ref="L18" authorId="4" shapeId="0" xr:uid="{500A99F8-5C84-4E2D-9F7B-EF2FCAE6206F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https://airtable.com/appKRpZyaMv4PTb32/tblvXBZiu0cjtALii/viwV46aGEQlnEXb19/rec1FlRaapy89VNxQ?blocks=hide</t>
      </text>
    </comment>
    <comment ref="L19" authorId="5" shapeId="0" xr:uid="{9E6BBD5D-31EE-431B-A030-A8606AEF379D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https://airtable.com/appKRpZyaMv4PTb32/tblnpjZ7DGKfjpTAI/viwNwOavNwTjuMjjz/recf8w5yoigAEfq4u?blocks=hide</t>
      </text>
    </comment>
    <comment ref="L20" authorId="6" shapeId="0" xr:uid="{F3BDCDA1-4A24-4322-AF6B-5C8825C605C4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https://airtable.com/appz9udcE41Bc6H1J/tblX7vRwEKBMK3M1I/viw7tHTsLMC0SMvah/recUFHOkjVp1ChMZX?blocks=hide</t>
      </text>
    </comment>
    <comment ref="L24" authorId="7" shapeId="0" xr:uid="{E0C68AE5-F052-4E59-BD6A-16F4955D568C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https://airtable.com/appz9udcE41Bc6H1J/tblYqvApRkUDLmryN/viw8MHClYmVRT5aHm/recUq5OLLfmoD6qKL?blocks=hide</t>
      </text>
    </comment>
    <comment ref="L47" authorId="8" shapeId="0" xr:uid="{AC0309DC-07B9-42FD-B0A1-C0A313C83BE3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https://airtable.com/appz9udcE41Bc6H1J/tblYqvApRkUDLmryN/viw8MHClYmVRT5aHm/receZVPHqNtPH9u3A?blocks=hide</t>
      </text>
    </comment>
    <comment ref="L49" authorId="9" shapeId="0" xr:uid="{9FA1A8FD-07B0-421A-86F1-8AAC0449C382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https://airtable.com/appKRpZyaMv4PTb32/tblw5WMFUpUU64DJg/viwWcrX34f3Yhr3s7/recKT4GZ1kSB4p4og?blocks=hide</t>
      </text>
    </comment>
    <comment ref="L50" authorId="10" shapeId="0" xr:uid="{03E3DC3D-51DF-4996-8914-E4FFC1FD30CB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https://airtable.com/appKRpZyaMv4PTb32/tblw5WMFUpUU64DJg/viwWcrX34f3Yhr3s7/recKT4GZ1kSB4p4og?blocks=hide</t>
      </text>
    </comment>
    <comment ref="L51" authorId="11" shapeId="0" xr:uid="{DE21BD96-8E6B-473D-B3E6-4D4A01269FFA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https://airtable.com/appz9udcE41Bc6H1J/tblYqvApRkUDLmryN/viw8MHClYmVRT5aHm/rec7vCN73T3qbqXsQ?blocks=hide</t>
      </text>
    </comment>
    <comment ref="L54" authorId="12" shapeId="0" xr:uid="{DDE5B42F-8067-47C0-9058-11B111F8F7CF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https://airtable.com/appz9udcE41Bc6H1J/tblYqvApRkUDLmryN/viw8MHClYmVRT5aHm/receZVPHqNtPH9u3A?blocks=hide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tc={38D507A5-14DA-41FF-880F-F540FF7707E5}</author>
    <author>tc={F00ABDA4-E740-4E42-BCD5-7CBFCF5B19A6}</author>
    <author>tc={F9B432DD-AD3B-4E09-8C4D-1DE7BE041704}</author>
    <author>tc={0BD3A069-3EA4-4D8F-A703-12D4AF2674EE}</author>
    <author>tc={9C5D4DD8-C526-473B-B0B3-D67C78FAD75A}</author>
    <author>tc={984E2367-6741-4E75-9575-6D2D2B8F10F5}</author>
    <author>tc={7D900B6A-7AE0-4EA0-89BE-F7747BC68090}</author>
    <author>tc={BFBC11F7-7035-4D8A-A961-9131213B463B}</author>
    <author>tc={1367B923-ED08-498A-9E54-A45A0DECF4B6}</author>
    <author>tc={E9E0CFB1-167E-403B-93AB-0F71883D4296}</author>
    <author>tc={4FCE745E-9266-49DB-BF95-12071E13819D}</author>
    <author>tc={AA53C077-6874-41B7-AF40-9AB9609E09F5}</author>
    <author>tc={C95F2CA6-139D-472B-AB83-66F92BCF077D}</author>
  </authors>
  <commentList>
    <comment ref="L8" authorId="0" shapeId="0" xr:uid="{38D507A5-14DA-41FF-880F-F540FF7707E5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https://airtable.com/appz9udcE41Bc6H1J/tbldracz47Kzxt6fe/viwnNmevb9LNFcPoN/recpondOxuYlAxtUR?blocks=hide</t>
      </text>
    </comment>
    <comment ref="L9" authorId="1" shapeId="0" xr:uid="{F00ABDA4-E740-4E42-BCD5-7CBFCF5B19A6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https://airtable.com/appz9udcE41Bc6H1J/tblYqvApRkUDLmryN/viw8MHClYmVRT5aHm/recs22fECimPmCtto?blocks=hide</t>
      </text>
    </comment>
    <comment ref="L12" authorId="2" shapeId="0" xr:uid="{F9B432DD-AD3B-4E09-8C4D-1DE7BE041704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https://airtable.com/appz9udcE41Bc6H1J/tblYqvApRkUDLmryN/viw8MHClYmVRT5aHm/rec5yfiSxgcXCMZmf?blocks=hide</t>
      </text>
    </comment>
    <comment ref="L17" authorId="3" shapeId="0" xr:uid="{0BD3A069-3EA4-4D8F-A703-12D4AF2674EE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https://airtable.com/appz9udcE41Bc6H1J/tblX7vRwEKBMK3M1I/viw7tHTsLMC0SMvah/recUFHOkjVp1ChMZX?blocks=hide</t>
      </text>
    </comment>
    <comment ref="L18" authorId="4" shapeId="0" xr:uid="{9C5D4DD8-C526-473B-B0B3-D67C78FAD75A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https://airtable.com/appKRpZyaMv4PTb32/tblvXBZiu0cjtALii/viwV46aGEQlnEXb19/rec1FlRaapy89VNxQ?blocks=hide</t>
      </text>
    </comment>
    <comment ref="L19" authorId="5" shapeId="0" xr:uid="{984E2367-6741-4E75-9575-6D2D2B8F10F5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https://airtable.com/appKRpZyaMv4PTb32/tblnpjZ7DGKfjpTAI/viwNwOavNwTjuMjjz/recf8w5yoigAEfq4u?blocks=hide</t>
      </text>
    </comment>
    <comment ref="L20" authorId="6" shapeId="0" xr:uid="{7D900B6A-7AE0-4EA0-89BE-F7747BC68090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https://airtable.com/appz9udcE41Bc6H1J/tblX7vRwEKBMK3M1I/viw7tHTsLMC0SMvah/recUFHOkjVp1ChMZX?blocks=hide</t>
      </text>
    </comment>
    <comment ref="L24" authorId="7" shapeId="0" xr:uid="{BFBC11F7-7035-4D8A-A961-9131213B463B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https://airtable.com/appz9udcE41Bc6H1J/tblYqvApRkUDLmryN/viw8MHClYmVRT5aHm/recUq5OLLfmoD6qKL?blocks=hide</t>
      </text>
    </comment>
    <comment ref="L47" authorId="8" shapeId="0" xr:uid="{1367B923-ED08-498A-9E54-A45A0DECF4B6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https://airtable.com/appz9udcE41Bc6H1J/tblYqvApRkUDLmryN/viw8MHClYmVRT5aHm/receZVPHqNtPH9u3A?blocks=hide</t>
      </text>
    </comment>
    <comment ref="L49" authorId="9" shapeId="0" xr:uid="{E9E0CFB1-167E-403B-93AB-0F71883D4296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https://airtable.com/appKRpZyaMv4PTb32/tblw5WMFUpUU64DJg/viwWcrX34f3Yhr3s7/recKT4GZ1kSB4p4og?blocks=hide</t>
      </text>
    </comment>
    <comment ref="L50" authorId="10" shapeId="0" xr:uid="{4FCE745E-9266-49DB-BF95-12071E13819D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https://airtable.com/appKRpZyaMv4PTb32/tblw5WMFUpUU64DJg/viwWcrX34f3Yhr3s7/recKT4GZ1kSB4p4og?blocks=hide</t>
      </text>
    </comment>
    <comment ref="L51" authorId="11" shapeId="0" xr:uid="{AA53C077-6874-41B7-AF40-9AB9609E09F5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https://airtable.com/appz9udcE41Bc6H1J/tblYqvApRkUDLmryN/viw8MHClYmVRT5aHm/rec7vCN73T3qbqXsQ?blocks=hide</t>
      </text>
    </comment>
    <comment ref="L54" authorId="12" shapeId="0" xr:uid="{C95F2CA6-139D-472B-AB83-66F92BCF077D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https://airtable.com/appz9udcE41Bc6H1J/tblYqvApRkUDLmryN/viw8MHClYmVRT5aHm/receZVPHqNtPH9u3A?blocks=hide</t>
      </text>
    </comment>
  </commentList>
</comments>
</file>

<file path=xl/sharedStrings.xml><?xml version="1.0" encoding="utf-8"?>
<sst xmlns="http://schemas.openxmlformats.org/spreadsheetml/2006/main" count="1234" uniqueCount="240">
  <si>
    <t>CALENDARIO PUBLICACIONES REDES SOCIALES</t>
  </si>
  <si>
    <t>Prioridades Agosto</t>
  </si>
  <si>
    <t xml:space="preserve">Promo QR - Expedición - SPI - Trii - Seguridad- Declaración de renta  - Golazzos - Tarjeta (finales agosto) </t>
  </si>
  <si>
    <t>Días Comerciales</t>
  </si>
  <si>
    <t xml:space="preserve"> Fin juegos olímpicos - Día del CM (reconocimiento de la Republica) - Día mundial del Gamer - Mundial femenino Sub 20</t>
  </si>
  <si>
    <t>Semana</t>
  </si>
  <si>
    <t>Día</t>
  </si>
  <si>
    <t>Pilar</t>
  </si>
  <si>
    <t>Objetivo</t>
  </si>
  <si>
    <r>
      <t xml:space="preserve">Plataforma </t>
    </r>
    <r>
      <rPr>
        <b/>
        <sz val="9"/>
        <color rgb="FFFFFFFF"/>
        <rFont val="Arial"/>
        <family val="2"/>
      </rPr>
      <t>(FB - IG - TK)</t>
    </r>
  </si>
  <si>
    <t>Formato</t>
  </si>
  <si>
    <t>Descripción</t>
  </si>
  <si>
    <t>Hashtags</t>
  </si>
  <si>
    <t>Indicaciones de diseño</t>
  </si>
  <si>
    <t>Historia</t>
  </si>
  <si>
    <t>Feed carrusel</t>
  </si>
  <si>
    <t>Feed imagen / Post</t>
  </si>
  <si>
    <t>Live</t>
  </si>
  <si>
    <t>Reel / Video</t>
  </si>
  <si>
    <t>Cantidad de contenidos</t>
  </si>
  <si>
    <t>Alcance %</t>
  </si>
  <si>
    <t>SEMANA 5- 11</t>
  </si>
  <si>
    <t>Lunes</t>
  </si>
  <si>
    <t>Hackeando la vida con Nequi</t>
  </si>
  <si>
    <t>Producto</t>
  </si>
  <si>
    <t>IG</t>
  </si>
  <si>
    <t>X</t>
  </si>
  <si>
    <t>Video QR Negocios Nequi</t>
  </si>
  <si>
    <t>Marca</t>
  </si>
  <si>
    <t>Enamorando con hechos</t>
  </si>
  <si>
    <t>Linkedin</t>
  </si>
  <si>
    <t>Linkedin comerciantes QR</t>
  </si>
  <si>
    <t>#QRNegociosNequi</t>
  </si>
  <si>
    <t>Fotos influencers comerciantes</t>
  </si>
  <si>
    <t>Educación financiera</t>
  </si>
  <si>
    <t>Martes</t>
  </si>
  <si>
    <t>Espejito, espejito</t>
  </si>
  <si>
    <t>Entretenimiento</t>
  </si>
  <si>
    <t>IG - FB</t>
  </si>
  <si>
    <t xml:space="preserve">Meme de SPI </t>
  </si>
  <si>
    <t>#HablameXNequi</t>
  </si>
  <si>
    <t>Imagen con descripción</t>
  </si>
  <si>
    <t>Jueves</t>
  </si>
  <si>
    <t>Educación Financiera</t>
  </si>
  <si>
    <t>TK e IG</t>
  </si>
  <si>
    <t xml:space="preserve">Video de ed. financiera hablando sobre el retiro en cajeros </t>
  </si>
  <si>
    <t>Video Kat</t>
  </si>
  <si>
    <t>Consultorio Nequi</t>
  </si>
  <si>
    <t>FB</t>
  </si>
  <si>
    <t>Consultorio FB sobre el 4x1000</t>
  </si>
  <si>
    <t>Video Mari Macía</t>
  </si>
  <si>
    <t>Total</t>
  </si>
  <si>
    <t>LK, Stories IG y X</t>
  </si>
  <si>
    <t>Encuesta sobre qué tanto saben de inversión</t>
  </si>
  <si>
    <t xml:space="preserve">Copys </t>
  </si>
  <si>
    <t>Viernes</t>
  </si>
  <si>
    <t>FB, IG, X y TK</t>
  </si>
  <si>
    <t>Si andar sin efectivo fuera un deporte olímpico</t>
  </si>
  <si>
    <t>#JuegosOlímpicos</t>
  </si>
  <si>
    <t>Post tipo meme y reel uniéndonos a tendencia</t>
  </si>
  <si>
    <t>SEMANA 12 - 18</t>
  </si>
  <si>
    <t>Metidas de plata</t>
  </si>
  <si>
    <t>Expedición</t>
  </si>
  <si>
    <t>Stories</t>
  </si>
  <si>
    <t>Lo que somos</t>
  </si>
  <si>
    <t>Ruta del inversionista - programación en el feed</t>
  </si>
  <si>
    <t>Carrusel con los webinars que habrá cada jueves</t>
  </si>
  <si>
    <t>Miércoles</t>
  </si>
  <si>
    <t>IG TK</t>
  </si>
  <si>
    <t>QR verificador aguacates</t>
  </si>
  <si>
    <t>Video del señor de los aguacates</t>
  </si>
  <si>
    <t>Carrusel de Golazzos</t>
  </si>
  <si>
    <t>Post contando más sobre la experiencia de Golazzos</t>
  </si>
  <si>
    <t>Alianza sobre Trii</t>
  </si>
  <si>
    <t>Post contando sobre esta alianza y RP la noticia de InfoBae</t>
  </si>
  <si>
    <t>Contenido SPI meme</t>
  </si>
  <si>
    <t>Talento Nequi</t>
  </si>
  <si>
    <t>Stories sobre los webinars con Trii</t>
  </si>
  <si>
    <t>Chisme fresco</t>
  </si>
  <si>
    <t>Post resaltando al Talento Nequi</t>
  </si>
  <si>
    <t>Reel sobre Amazon Prime</t>
  </si>
  <si>
    <t>Semana 19-25</t>
  </si>
  <si>
    <t>FB e IG</t>
  </si>
  <si>
    <t>Contenido educativo: contexto, paso a paso de descargar certificados en Nequi</t>
  </si>
  <si>
    <t xml:space="preserve">LK </t>
  </si>
  <si>
    <t>Jorge Otálvaro en Konecta</t>
  </si>
  <si>
    <t>Entrevista de Jorge, RP en LK</t>
  </si>
  <si>
    <t>Expedición - Cómo ser un fuicioso</t>
  </si>
  <si>
    <t xml:space="preserve">Carrusel </t>
  </si>
  <si>
    <t>Reel</t>
  </si>
  <si>
    <t xml:space="preserve">Reel QR Asobancaria </t>
  </si>
  <si>
    <t>Tuit de expedición</t>
  </si>
  <si>
    <t>RP tuit charro sobre el resumen</t>
  </si>
  <si>
    <t>IG FB LK</t>
  </si>
  <si>
    <t>Hablar del patrocinio de Copa Trinche</t>
  </si>
  <si>
    <t>Fotos de Copa Trinche</t>
  </si>
  <si>
    <t>FB IG X</t>
  </si>
  <si>
    <t>Un meme tendencia - SPI</t>
  </si>
  <si>
    <t>SEMANA 4 (26 - 31 de agosto)</t>
  </si>
  <si>
    <t>Ingeniería social sobre fraudes</t>
  </si>
  <si>
    <t xml:space="preserve">FB IG LK </t>
  </si>
  <si>
    <t>Día del tendero</t>
  </si>
  <si>
    <t>Fotos de los tenderos</t>
  </si>
  <si>
    <t>LK</t>
  </si>
  <si>
    <t>Días al ritmo del usuario</t>
  </si>
  <si>
    <t>Video tendencia Seguros</t>
  </si>
  <si>
    <t>FB y X</t>
  </si>
  <si>
    <t>Meme cuando fokin pagan</t>
  </si>
  <si>
    <t xml:space="preserve"> Miércoles</t>
  </si>
  <si>
    <t>FB IG</t>
  </si>
  <si>
    <t>Cuenta de ahorros - romper topes</t>
  </si>
  <si>
    <t>Storie del live de la RDI</t>
  </si>
  <si>
    <t>Carrusel con conceptos básicos de Trii</t>
  </si>
  <si>
    <t>Día del gamer - Goama</t>
  </si>
  <si>
    <t>Reel uniendonos a tendencia</t>
  </si>
  <si>
    <t>Encuesta en X sobre cuentas y dépositos</t>
  </si>
  <si>
    <t>Fotos de nuestros CM Konecta</t>
  </si>
  <si>
    <t>Evento casa Carlota</t>
  </si>
  <si>
    <t>Reel sobre seguridad - retiro cajeros</t>
  </si>
  <si>
    <t>Todas</t>
  </si>
  <si>
    <t>Meme de delfín</t>
  </si>
  <si>
    <t>Storie de Golazzos del torneo de Falcao</t>
  </si>
  <si>
    <t>Tuits sobre las pollas</t>
  </si>
  <si>
    <t xml:space="preserve">Evento de Juli Navas </t>
  </si>
  <si>
    <t>Prioridades Septiembre</t>
  </si>
  <si>
    <t xml:space="preserve">SEMANA 1-7 </t>
  </si>
  <si>
    <t>Domingo</t>
  </si>
  <si>
    <t>Meme sobre expedición</t>
  </si>
  <si>
    <t>Mitos y verdades de la DDR</t>
  </si>
  <si>
    <t xml:space="preserve">X   </t>
  </si>
  <si>
    <t xml:space="preserve">Evento de lo vivido en AWS Community </t>
  </si>
  <si>
    <t>IG y TK</t>
  </si>
  <si>
    <t>Reel tendencia sobre expedición</t>
  </si>
  <si>
    <t>Carrusel sobre cuenta de ahorros</t>
  </si>
  <si>
    <t>Reel sobre SPI tu nequi, tu número de cel</t>
  </si>
  <si>
    <t>TK</t>
  </si>
  <si>
    <t>Reel persona caminando tendencia</t>
  </si>
  <si>
    <t>Post sobre nuestros CM Konecta</t>
  </si>
  <si>
    <t>Stories Golazzos Col</t>
  </si>
  <si>
    <t xml:space="preserve">IG </t>
  </si>
  <si>
    <t>Storie de la Ruta del Inversionista - Trii</t>
  </si>
  <si>
    <t>IG  LK</t>
  </si>
  <si>
    <t>Evento LATAM Fintech</t>
  </si>
  <si>
    <t>Así sucede la magia</t>
  </si>
  <si>
    <t>IG FB</t>
  </si>
  <si>
    <t>Reel de Tarjeta Superpoderes</t>
  </si>
  <si>
    <t>Sábado</t>
  </si>
  <si>
    <t>Storie Expedición últimos días</t>
  </si>
  <si>
    <t>Post expedición últimos días</t>
  </si>
  <si>
    <t>SEMANA 8 - 14</t>
  </si>
  <si>
    <t>Post líderes kudo fest inicio</t>
  </si>
  <si>
    <t>Meme de pollas de Golazzos</t>
  </si>
  <si>
    <t>Meme de iphone - unirnos a tendencia</t>
  </si>
  <si>
    <t>Storie sobre promo QR Negocios Nequi</t>
  </si>
  <si>
    <t>Post del concurso endúlzame por Nequi</t>
  </si>
  <si>
    <t>#HablameXNequi #EndulzameXNequi</t>
  </si>
  <si>
    <t>Post del programa Mujer emprende</t>
  </si>
  <si>
    <t>Post del día del programador</t>
  </si>
  <si>
    <t>Stories promo JetSmart</t>
  </si>
  <si>
    <t>Reel de cuenta de ahorros</t>
  </si>
  <si>
    <t>Storie del concurso #EndúlzameXNequi</t>
  </si>
  <si>
    <t>Post de Tarjeta Nequi Super poderes</t>
  </si>
  <si>
    <t>Tuits de #EndulzameXNequi</t>
  </si>
  <si>
    <t>Storie de Tarjeta Nequi Super poderes</t>
  </si>
  <si>
    <t>SEMANA 15 - 21</t>
  </si>
  <si>
    <t>LK post Cuenta de ahorros</t>
  </si>
  <si>
    <t>Carrusel de SPI como manejan la plata</t>
  </si>
  <si>
    <t>Stories contando sobre la alianza con JetSmart y Tarjeta Nequi</t>
  </si>
  <si>
    <t>Post de cuántos premios se han entregado con la promo de QR Negocios</t>
  </si>
  <si>
    <t>Stories de declaración de renta</t>
  </si>
  <si>
    <t>Evento de lo vivido en el Kudo Fest</t>
  </si>
  <si>
    <t>Reel de SPI tu Nequi es tu cel</t>
  </si>
  <si>
    <t>Pendiente asignar stories donde los usuarios adivinen las marcas que estarán en la tienda virtual</t>
  </si>
  <si>
    <t>Tik tok en tendencia con todo el tema de la racha</t>
  </si>
  <si>
    <t>Post con las palabras que mas usan los usuarios al enviar plata por Nequi #EndúlzameXNequi</t>
  </si>
  <si>
    <t>#HablameXNequi #EndulzameXNequi #MiNequiEsMiCel</t>
  </si>
  <si>
    <t>Video comercial de la campaña de #ATuRitmo</t>
  </si>
  <si>
    <t>Meme de amor y amistad</t>
  </si>
  <si>
    <t>#HablameXNequi #EndúlzameXNequi</t>
  </si>
  <si>
    <t>SEMANA 4 (22-28 )</t>
  </si>
  <si>
    <t>SPI Tu llave conceptos básicos</t>
  </si>
  <si>
    <t>IG X</t>
  </si>
  <si>
    <t>Ciberpapaya post seguridad</t>
  </si>
  <si>
    <t>IG  y TK</t>
  </si>
  <si>
    <t>x</t>
  </si>
  <si>
    <t>Reel qué tanto sabe la gente sobre declarar renta</t>
  </si>
  <si>
    <t>RP sobre cuenta de ahorros</t>
  </si>
  <si>
    <t>Portadas en RRSS con la campaña de #ATuRitmo</t>
  </si>
  <si>
    <t>Post de seguridad</t>
  </si>
  <si>
    <t>Post de como los colombianos tienen a Nequi como cuenta de nómina</t>
  </si>
  <si>
    <t>Storie recordatorio de DDR</t>
  </si>
  <si>
    <t>Reel de cómo usar la Tarjeta Nequi</t>
  </si>
  <si>
    <t>Golazzos, Romper topes, Promo QR, Trii, Maas, Jetsmart, Nuevas tarifas PayPal, Halloween</t>
  </si>
  <si>
    <t>SEMANA 30-6</t>
  </si>
  <si>
    <t>Post: ¿Qué es interoperabilidad? SPI</t>
  </si>
  <si>
    <t xml:space="preserve">Enamorando con hechos </t>
  </si>
  <si>
    <t>Evento Fenalco charla emprendedores RRSS</t>
  </si>
  <si>
    <t>Video de la campaña de #ATuRitmo</t>
  </si>
  <si>
    <t>Post tendencia Halloween</t>
  </si>
  <si>
    <t xml:space="preserve">Post reposteando la noticia de RCN sobre Golazzos </t>
  </si>
  <si>
    <t>Stories interactivas sobre el comercial de la campaña de #ATuRitmo</t>
  </si>
  <si>
    <t>Tendencia "Dime tu, tengo un plan si nos vamos"</t>
  </si>
  <si>
    <t>Infográfico de Remesas y datos relevantes sobre el producto</t>
  </si>
  <si>
    <t>Post nominaciones con la campaña de marca</t>
  </si>
  <si>
    <t>Reel en colaboración con Copa Trinche hablando de un comercio que recibe pagos con el QR Nequi</t>
  </si>
  <si>
    <t>Reel pagos digitales con la Tarjeta Nequi campaña Superpoderes</t>
  </si>
  <si>
    <t>Stories con las nuevas tarifas de PayPal</t>
  </si>
  <si>
    <t xml:space="preserve">Post resaltando al Talento Nequi </t>
  </si>
  <si>
    <t>SEMANA 7-13</t>
  </si>
  <si>
    <t>Post de la campaña de #ATuRitmo</t>
  </si>
  <si>
    <t>#ATuRitmo</t>
  </si>
  <si>
    <t>Resaltar a Andrea Gonzalez del Talento Nequi</t>
  </si>
  <si>
    <t>Video de la promo de QR Negocios Nequi de un comerciante en Barranquilla que vende bollos de yuca</t>
  </si>
  <si>
    <t>IG X TK</t>
  </si>
  <si>
    <t>Unirnos a la tendencia de la preventa para el concierto de Shakira</t>
  </si>
  <si>
    <t>Unirnos a la tendencia "A uno de aquí" relacionado con Bre-B (El nuevo sistema de pagos). Enfocado en Ed. Financiera.</t>
  </si>
  <si>
    <t>Storie de Golazzos enfocados en las eliminatorias del mundial</t>
  </si>
  <si>
    <t>Storie de Tarjeta Nequi hablando de la promo de JetSmart</t>
  </si>
  <si>
    <t>#NequiConPoderes</t>
  </si>
  <si>
    <t xml:space="preserve">Post de la graduación de DataLovers, Nequis que se graduaron en datos </t>
  </si>
  <si>
    <t>#DataLovers #TalentoNequi</t>
  </si>
  <si>
    <t>IG FB TK</t>
  </si>
  <si>
    <t>Reel explicando las nuevas tarifas de PayPal</t>
  </si>
  <si>
    <t>Post contando los días en modo rosa que estamos viviendo en las oficinas con todo el enfoque del mes del cáncer de mama</t>
  </si>
  <si>
    <t>#ModoRosa #TalentoNequi</t>
  </si>
  <si>
    <t>Storie de seguridad sobre no abrir enlaces o msjs sospechosos</t>
  </si>
  <si>
    <t>SEMANA 14 - 20</t>
  </si>
  <si>
    <t>IG FB X</t>
  </si>
  <si>
    <t>Post - meme de michis y perritos nacida para gastar, obligada a pagar deudas, etc</t>
  </si>
  <si>
    <t>Post de la graduación de la universidad de GEN IA, un curso que hubo para los Nequis sobre IA</t>
  </si>
  <si>
    <t>#TalentoNequi</t>
  </si>
  <si>
    <t>Un evento donde estuvo Andrés Vásquez el CEO de Cultura Organizativa</t>
  </si>
  <si>
    <t>Reel de promo QR Negocios Nequi</t>
  </si>
  <si>
    <t xml:space="preserve">#HablameXNequi #QRNegocios </t>
  </si>
  <si>
    <t>Evento BNE Fest donde estuvo María del Pilar, enfocado en la tecnología y los emprendimientos</t>
  </si>
  <si>
    <t>Reel de la campaña de #ATuRitmo</t>
  </si>
  <si>
    <t>Stories recordándole a los usuarios que pueden recargar Tullave desde Nequi</t>
  </si>
  <si>
    <t xml:space="preserve">Reel sobre la Tarjeta Nequi </t>
  </si>
  <si>
    <t>SEMANA 4 (21-27 )</t>
  </si>
  <si>
    <t>SEMANA 5 (28-3 )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</si>
</sst>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47AF0"/>
        <bgColor indexed="64"/>
      </patternFill>
    </fill>
    <fill>
      <patternFill patternType="solid">
        <fgColor rgb="FFDA008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3" fillId="2" borderId="0" xfId="1" applyFont="1" applyFill="1" applyAlignment="1">
      <alignment wrapText="1"/>
    </xf>
    <xf numFmtId="0" fontId="3" fillId="2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6" fillId="5" borderId="3" xfId="1" applyFont="1" applyFill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20" xfId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28" xfId="1" applyFont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2" xfId="1" applyFont="1" applyBorder="1" applyAlignment="1">
      <alignment vertical="center" wrapText="1"/>
    </xf>
    <xf numFmtId="0" fontId="3" fillId="0" borderId="23" xfId="1" applyFont="1" applyBorder="1" applyAlignment="1">
      <alignment vertical="center" wrapText="1"/>
    </xf>
    <xf numFmtId="0" fontId="3" fillId="0" borderId="29" xfId="1" applyFont="1" applyBorder="1" applyAlignment="1">
      <alignment vertical="center" wrapText="1"/>
    </xf>
    <xf numFmtId="0" fontId="3" fillId="0" borderId="30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0" fontId="6" fillId="5" borderId="3" xfId="1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3" fillId="0" borderId="10" xfId="1" applyFont="1" applyBorder="1" applyAlignment="1">
      <alignment horizontal="left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vertical="center" wrapText="1"/>
    </xf>
    <xf numFmtId="0" fontId="3" fillId="0" borderId="35" xfId="1" applyFont="1" applyBorder="1" applyAlignment="1">
      <alignment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3" fillId="0" borderId="37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43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4" xfId="1" applyFont="1" applyBorder="1" applyAlignment="1">
      <alignment vertical="center" wrapText="1"/>
    </xf>
    <xf numFmtId="0" fontId="3" fillId="0" borderId="45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7" xfId="1" applyFont="1" applyBorder="1" applyAlignment="1">
      <alignment vertical="center" wrapText="1"/>
    </xf>
    <xf numFmtId="0" fontId="3" fillId="0" borderId="48" xfId="1" applyFont="1" applyBorder="1" applyAlignment="1">
      <alignment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vertical="center" wrapText="1"/>
    </xf>
    <xf numFmtId="0" fontId="3" fillId="7" borderId="29" xfId="1" applyFont="1" applyFill="1" applyBorder="1" applyAlignment="1">
      <alignment vertical="center" wrapText="1"/>
    </xf>
    <xf numFmtId="0" fontId="3" fillId="0" borderId="35" xfId="1" applyFont="1" applyBorder="1" applyAlignment="1">
      <alignment horizontal="center" vertical="center" wrapText="1"/>
    </xf>
    <xf numFmtId="0" fontId="4" fillId="0" borderId="3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0" fillId="0" borderId="10" xfId="0" applyBorder="1"/>
    <xf numFmtId="0" fontId="3" fillId="0" borderId="51" xfId="1" applyFont="1" applyBorder="1" applyAlignment="1">
      <alignment vertical="center" wrapText="1"/>
    </xf>
    <xf numFmtId="0" fontId="3" fillId="0" borderId="52" xfId="1" applyFont="1" applyBorder="1" applyAlignment="1">
      <alignment vertical="center" wrapText="1"/>
    </xf>
    <xf numFmtId="0" fontId="3" fillId="0" borderId="36" xfId="1" applyFont="1" applyBorder="1" applyAlignment="1">
      <alignment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3" xfId="1" applyFont="1" applyBorder="1" applyAlignment="1">
      <alignment vertical="center" wrapText="1"/>
    </xf>
    <xf numFmtId="0" fontId="3" fillId="0" borderId="54" xfId="1" applyFont="1" applyBorder="1" applyAlignment="1">
      <alignment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56" xfId="1" applyFont="1" applyBorder="1" applyAlignment="1">
      <alignment vertical="center" wrapText="1"/>
    </xf>
    <xf numFmtId="0" fontId="3" fillId="0" borderId="56" xfId="1" applyFont="1" applyBorder="1" applyAlignment="1">
      <alignment horizontal="center" vertical="center" wrapText="1"/>
    </xf>
    <xf numFmtId="0" fontId="3" fillId="0" borderId="58" xfId="1" applyFont="1" applyBorder="1" applyAlignment="1">
      <alignment vertical="center" wrapText="1"/>
    </xf>
    <xf numFmtId="0" fontId="3" fillId="0" borderId="58" xfId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54" xfId="1" applyFont="1" applyBorder="1" applyAlignment="1">
      <alignment vertical="center" wrapText="1"/>
    </xf>
    <xf numFmtId="0" fontId="4" fillId="0" borderId="59" xfId="1" applyFont="1" applyBorder="1" applyAlignment="1">
      <alignment vertical="center" wrapText="1"/>
    </xf>
    <xf numFmtId="0" fontId="3" fillId="0" borderId="60" xfId="1" applyFont="1" applyBorder="1" applyAlignment="1">
      <alignment vertical="center" wrapText="1"/>
    </xf>
    <xf numFmtId="0" fontId="3" fillId="0" borderId="61" xfId="1" applyFont="1" applyBorder="1" applyAlignment="1">
      <alignment vertical="center" wrapText="1"/>
    </xf>
    <xf numFmtId="0" fontId="3" fillId="0" borderId="62" xfId="1" applyFont="1" applyBorder="1" applyAlignment="1">
      <alignment vertical="center" wrapText="1"/>
    </xf>
    <xf numFmtId="0" fontId="3" fillId="0" borderId="63" xfId="1" applyFont="1" applyBorder="1" applyAlignment="1">
      <alignment horizontal="center" vertical="center" wrapText="1"/>
    </xf>
    <xf numFmtId="0" fontId="4" fillId="0" borderId="57" xfId="1" applyFont="1" applyBorder="1" applyAlignment="1">
      <alignment vertical="center" wrapText="1"/>
    </xf>
    <xf numFmtId="0" fontId="3" fillId="0" borderId="64" xfId="1" applyFont="1" applyBorder="1" applyAlignment="1">
      <alignment vertical="center" wrapText="1"/>
    </xf>
    <xf numFmtId="0" fontId="3" fillId="7" borderId="8" xfId="1" applyFont="1" applyFill="1" applyBorder="1" applyAlignment="1">
      <alignment vertical="center" wrapText="1"/>
    </xf>
    <xf numFmtId="0" fontId="4" fillId="0" borderId="36" xfId="1" applyFont="1" applyBorder="1" applyAlignment="1">
      <alignment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65" xfId="1" applyFont="1" applyBorder="1" applyAlignment="1">
      <alignment vertical="center" wrapText="1"/>
    </xf>
    <xf numFmtId="0" fontId="3" fillId="0" borderId="66" xfId="1" applyFont="1" applyBorder="1" applyAlignment="1">
      <alignment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0" borderId="76" xfId="1" applyFont="1" applyBorder="1" applyAlignment="1">
      <alignment horizontal="center" vertical="center" wrapText="1"/>
    </xf>
    <xf numFmtId="0" fontId="3" fillId="0" borderId="77" xfId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6" fillId="5" borderId="72" xfId="1" applyFont="1" applyFill="1" applyBorder="1" applyAlignment="1">
      <alignment horizontal="center" vertical="center" wrapText="1"/>
    </xf>
    <xf numFmtId="0" fontId="6" fillId="5" borderId="73" xfId="1" applyFont="1" applyFill="1" applyBorder="1" applyAlignment="1">
      <alignment horizontal="center" vertical="center" wrapText="1"/>
    </xf>
    <xf numFmtId="0" fontId="6" fillId="5" borderId="74" xfId="1" applyFont="1" applyFill="1" applyBorder="1" applyAlignment="1">
      <alignment horizontal="center" vertical="center" wrapText="1"/>
    </xf>
    <xf numFmtId="0" fontId="2" fillId="5" borderId="68" xfId="1" applyFont="1" applyFill="1" applyBorder="1" applyAlignment="1">
      <alignment horizontal="center" vertical="center" wrapText="1"/>
    </xf>
    <xf numFmtId="0" fontId="2" fillId="5" borderId="56" xfId="1" applyFont="1" applyFill="1" applyBorder="1" applyAlignment="1">
      <alignment horizontal="center" vertical="center" wrapText="1"/>
    </xf>
    <xf numFmtId="0" fontId="2" fillId="5" borderId="75" xfId="1" applyFont="1" applyFill="1" applyBorder="1" applyAlignment="1">
      <alignment horizontal="center" vertical="center" wrapText="1"/>
    </xf>
    <xf numFmtId="0" fontId="2" fillId="5" borderId="69" xfId="1" applyFont="1" applyFill="1" applyBorder="1" applyAlignment="1">
      <alignment horizontal="center" vertical="center" wrapText="1"/>
    </xf>
    <xf numFmtId="0" fontId="2" fillId="5" borderId="70" xfId="1" applyFont="1" applyFill="1" applyBorder="1" applyAlignment="1">
      <alignment horizontal="center" vertical="center" wrapText="1"/>
    </xf>
    <xf numFmtId="0" fontId="2" fillId="5" borderId="71" xfId="1" applyFont="1" applyFill="1" applyBorder="1" applyAlignment="1">
      <alignment horizontal="center" vertical="center" wrapText="1"/>
    </xf>
    <xf numFmtId="0" fontId="2" fillId="5" borderId="67" xfId="1" applyFont="1" applyFill="1" applyBorder="1" applyAlignment="1">
      <alignment horizontal="center" vertical="center" wrapText="1"/>
    </xf>
    <xf numFmtId="0" fontId="2" fillId="5" borderId="6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A0081"/>
      <color rgb="FFD47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lentina Gomez Castiblanco" id="{FD72B442-D203-4FCE-BA31-B7953CF22803}" userId="S::valgom@nequi.com::c30041df-d5a0-4e41-bafb-5bf6e3c1a4f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4-08-14T13:28:59.56" personId="{FD72B442-D203-4FCE-BA31-B7953CF22803}" id="{F414DE80-7147-4528-A541-6E5897D7310B}">
    <text>https://airtable.com/appKRpZyaMv4PTb32/tbl1SjauSF48120r5/viwrZOlS2vdccpqaW/receJIC1Tbw5JS3qb?blocks=hide</text>
  </threadedComment>
  <threadedComment ref="L9" dT="2024-08-14T13:29:24.91" personId="{FD72B442-D203-4FCE-BA31-B7953CF22803}" id="{6E526671-5E30-4C4C-AD9B-3516A30AD6CF}">
    <text>https://airtable.com/appKRpZyaMv4PTb32/tbl1SjauSF48120r5/viwrZOlS2vdccpqaW/recn31BGWsWK5Bzyj?blocks=hide</text>
  </threadedComment>
  <threadedComment ref="L11" dT="2024-08-14T13:29:45.57" personId="{FD72B442-D203-4FCE-BA31-B7953CF22803}" id="{88235751-1FDD-4721-95B7-6BB9F05CFE73}">
    <text>https://airtable.com/appd7UaoZn8CgSVoU/tblRpA9LpqRABfkCp/viwHZShQ4oUm2taey/recV5HjrdIpfLBp4k?blocks=hide</text>
  </threadedComment>
  <threadedComment ref="L12" dT="2024-08-14T13:30:03.53" personId="{FD72B442-D203-4FCE-BA31-B7953CF22803}" id="{2172CCDF-6D8F-4078-81C8-4B8AD2E93EE5}">
    <text>https://airtable.com/appz9udcE41Bc6H1J/tblYqvApRkUDLmryN/viw8MHClYmVRT5aHm/recua8NSsi1Mkjiab?blocks=hide</text>
  </threadedComment>
  <threadedComment ref="L13" dT="2024-08-14T13:30:17.79" personId="{FD72B442-D203-4FCE-BA31-B7953CF22803}" id="{B602EC39-4849-440D-9B1E-B165ED938811}">
    <text>https://airtable.com/appKRpZyaMv4PTb32/tbld8umGbXZhv8RQy/viwDfZx4lN8lGvhzp/recRD1IqTRf4IbOky?blocks=hide</text>
  </threadedComment>
  <threadedComment ref="L24" dT="2024-08-14T13:53:30.92" personId="{FD72B442-D203-4FCE-BA31-B7953CF22803}" id="{E18646BF-1FDD-43D5-9AA0-6278E5778498}">
    <text>https://airtable.com/appKRpZyaMv4PTb32/tblgDLzsFnbjqHC0L/viwnFAu72qSblcR90/recRjm6xMCnuxsxm6?blocks=hide</text>
  </threadedComment>
  <threadedComment ref="L25" dT="2024-08-22T20:18:31.00" personId="{FD72B442-D203-4FCE-BA31-B7953CF22803}" id="{1C005663-DCB6-4FC0-83DB-D2DD233F9998}">
    <text>https://airtable.com/appz9udcE41Bc6H1J/tbldracz47Kzxt6fe/viwnNmevb9LNFcPoN/recpgQWkT3xMa6oEd?blocks=hide</text>
  </threadedComment>
  <threadedComment ref="L27" dT="2024-08-22T20:22:02.50" personId="{FD72B442-D203-4FCE-BA31-B7953CF22803}" id="{EFFD99E3-394B-4E45-A425-F6ED531310B7}">
    <text>https://airtable.com/appKRpZyaMv4PTb32/tblM5qm0PX7Yo5P6R/viwccVxoZNg2zsfPI/recQMMnBYgNpxEBCo?blocks=hide</text>
  </threadedComment>
  <threadedComment ref="L29" dT="2024-08-22T20:26:43.36" personId="{FD72B442-D203-4FCE-BA31-B7953CF22803}" id="{1345A5ED-7354-4975-9519-434266CDDF82}">
    <text>https://x.com/Nequi/status/1826299245533491422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8" dT="2024-08-29T01:53:46.81" personId="{FD72B442-D203-4FCE-BA31-B7953CF22803}" id="{94C675A0-500E-45C8-AD83-920BD161B35D}">
    <text>https://airtable.com/appKRpZyaMv4PTb32/tblM5qm0PX7Yo5P6R/viwccVxoZNg2zsfPI/recAi07q0mAcG456C?blocks=hide</text>
  </threadedComment>
  <threadedComment ref="L9" dT="2024-08-29T01:55:33.36" personId="{FD72B442-D203-4FCE-BA31-B7953CF22803}" id="{0237BA0F-E8C9-4242-A612-8CBC281A7F0F}">
    <text>https://airtable.com/appz9udcE41Bc6H1J/tbldracz47Kzxt6fe/viwnNmevb9LNFcPoN/recSN0B11DKSF0IE1?blocks=hide</text>
  </threadedComment>
  <threadedComment ref="L10" dT="2024-08-29T03:25:26.17" personId="{FD72B442-D203-4FCE-BA31-B7953CF22803}" id="{1FBE6878-FFF3-47E4-99BE-BA89534F65B0}">
    <text>https://airtable.com/appKRpZyaMv4PTb32/tbl1SjauSF48120r5/viwrZOlS2vdccpqaW/recrHzebobmmGIYwu?blocks=hide</text>
  </threadedComment>
  <threadedComment ref="L12" dT="2024-08-29T03:26:32.66" personId="{FD72B442-D203-4FCE-BA31-B7953CF22803}" id="{555DA5A6-8A26-4863-B907-12E389AD7862}">
    <text>https://airtable.com/appKRpZyaMv4PTb32/tblM5qm0PX7Yo5P6R/viwccVxoZNg2zsfPI/recMxxeQb5Wrv2n6t?blocks=hide</text>
  </threadedComment>
  <threadedComment ref="L13" dT="2024-08-29T03:32:17.50" personId="{FD72B442-D203-4FCE-BA31-B7953CF22803}" id="{A3B572DB-7D8F-464A-91C5-80086AB79628}">
    <text>https://airtable.com/appKRpZyaMv4PTb32/tbl1SjauSF48120r5/viwrZOlS2vdccpqaW/recBxHuea8K5vTHlM?blocks=hide</text>
  </threadedComment>
  <threadedComment ref="L14" dT="2024-08-29T03:25:39.17" personId="{FD72B442-D203-4FCE-BA31-B7953CF22803}" id="{C5C16B26-F3A9-492A-AB4C-930CDC0F9768}">
    <text>https://airtable.com/appz9udcE41Bc6H1J/tblYqvApRkUDLmryN/viw8MHClYmVRT5aHm/recTGe64kF3A1Vttg?blocks=hide</text>
  </threadedComment>
  <threadedComment ref="L15" dT="2024-08-29T03:25:26.17" personId="{FD72B442-D203-4FCE-BA31-B7953CF22803}" id="{DEE83689-B58C-4E19-9498-2C7E61094DEF}">
    <text>https://airtable.com/appKRpZyaMv4PTb32/tbl1SjauSF48120r5/viwrZOlS2vdccpqaW/recrHzebobmmGIYwu?blocks=hide</text>
  </threadedComment>
  <threadedComment ref="L18" dT="2024-08-29T02:27:41.89" personId="{FD72B442-D203-4FCE-BA31-B7953CF22803}" id="{F5D101FF-7FF1-49AC-8489-ABE6F6A847C3}">
    <text>https://airtable.com/appKRpZyaMv4PTb32/tbl1SjauSF48120r5/viwrZOlS2vdccpqaW/rectyTgUGeZKf3zSW?blocks=hide</text>
  </threadedComment>
  <threadedComment ref="L19" dT="2024-08-29T03:34:13.80" personId="{FD72B442-D203-4FCE-BA31-B7953CF22803}" id="{0C999F12-9BFC-4616-B9E2-74BEB9ECF6CD}">
    <text>https://airtable.com/appKRpZyaMv4PTb32/tblgDLzsFnbjqHC0L/viwnFAu72qSblcR90/recgk4VjhMVVD1al8?blocks=hide</text>
  </threadedComment>
  <threadedComment ref="L23" dT="2024-08-29T03:34:17.57" personId="{FD72B442-D203-4FCE-BA31-B7953CF22803}" id="{C2ACFE6D-B348-4F52-92EC-8249D127F493}">
    <text>https://airtable.com/appKRpZyaMv4PTb32/tblgDLzsFnbjqHC0L/viwnFAu72qSblcR90/recgk4VjhMVVD1al8?blocks=hide</text>
  </threadedComment>
  <threadedComment ref="L26" dT="2024-08-29T02:34:07.70" personId="{FD72B442-D203-4FCE-BA31-B7953CF22803}" id="{60F4608F-9B69-4D3D-8EAA-87B3838BBDBC}">
    <text>https://www.instagram.com/p/C9tgxpOAEGF/</text>
  </threadedComment>
  <threadedComment ref="L27" dT="2024-08-29T03:25:26.17" personId="{FD72B442-D203-4FCE-BA31-B7953CF22803}" id="{3843DBE6-B87D-4070-8D72-7105FFD25ABE}">
    <text>https://airtable.com/appKRpZyaMv4PTb32/tbl1SjauSF48120r5/viwrZOlS2vdccpqaW/recrHzebobmmGIYwu?blocks=hide</text>
  </threadedComment>
  <threadedComment ref="L30" dT="2024-08-29T03:34:13.80" personId="{FD72B442-D203-4FCE-BA31-B7953CF22803}" id="{544969FB-E2FC-4BE3-A148-2B03130143D4}">
    <text>https://airtable.com/appKRpZyaMv4PTb32/tblgDLzsFnbjqHC0L/viwnFAu72qSblcR90/recgk4VjhMVVD1al8?blocks=hide</text>
  </threadedComment>
  <threadedComment ref="L31" dT="2024-08-29T03:34:13.80" personId="{FD72B442-D203-4FCE-BA31-B7953CF22803}" id="{3CF9D90A-6B3E-4498-8332-04B934285485}">
    <text>https://airtable.com/appKRpZyaMv4PTb32/tblgDLzsFnbjqHC0L/viwnFAu72qSblcR90/recgk4VjhMVVD1al8?blocks=hide</text>
  </threadedComment>
  <threadedComment ref="L38" dT="2024-09-30T15:06:51.83" personId="{FD72B442-D203-4FCE-BA31-B7953CF22803}" id="{FA9D3D0E-6FCC-47CD-9C02-4FF802393C07}">
    <text>https://airtable.com/appKRpZyaMv4PTb32/tbl1SjauSF48120r5/viwrZOlS2vdccpqaW/recjlL60iUgT2QarF?blocks=hide</text>
  </threadedComment>
  <threadedComment ref="L44" dT="2024-09-30T15:24:48.89" personId="{FD72B442-D203-4FCE-BA31-B7953CF22803}" id="{35D628AF-2AB8-4D74-B650-95FF4FFF5E82}">
    <text>https://airtable.com/appz9udcE41Bc6H1J/tbldracz47Kzxt6fe/viwnNmevb9LNFcPoN/recDABJyLOjrZ0Pcv?blocks=hide</text>
  </threadedComment>
  <threadedComment ref="L54" dT="2024-08-29T03:55:02.23" personId="{FD72B442-D203-4FCE-BA31-B7953CF22803}" id="{9E37DC9B-D804-4B33-B482-62F471F21F5A}">
    <text>https://airtable.com/appz9udcE41Bc6H1J/tblYqvApRkUDLmryN/viw8MHClYmVRT5aHm/recxkegofQM9tB7Mh?blocks=hide</text>
  </threadedComment>
  <threadedComment ref="L55" dT="2024-09-30T15:40:13.47" personId="{FD72B442-D203-4FCE-BA31-B7953CF22803}" id="{C6CAA6E5-C072-4680-93B4-C123BBF09FD4}">
    <text>https://airtable.com/appz9udcE41Bc6H1J/tbldracz47Kzxt6fe/viwnNmevb9LNFcPoN/rec2FBxJel0TWnZle?blocks=hide</text>
  </threadedComment>
  <threadedComment ref="L56" dT="2024-09-30T15:41:10.08" personId="{FD72B442-D203-4FCE-BA31-B7953CF22803}" id="{A2C1323A-94B6-463D-A562-D759B73787C6}">
    <text>https://airtable.com/appyeHUtxc0L3Rw5K/tbldtPaFj5CzkU4FR/viwnP1cBq7DNsDNOq/reczXTX4DQVg6334M?blocks=hide</text>
  </threadedComment>
  <threadedComment ref="L61" dT="2024-09-30T15:47:20.00" personId="{FD72B442-D203-4FCE-BA31-B7953CF22803}" id="{8F7A77D2-E268-42DD-B098-F70BBFC48A8F}">
    <text>https://airtable.com/appyeHUtxc0L3Rw5K/tbldtPaFj5CzkU4FR/viwnP1cBq7DNsDNOq/recqdsJiKakbwBwuV?blocks=hide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8" dT="2024-10-01T19:47:07.49" personId="{FD72B442-D203-4FCE-BA31-B7953CF22803}" id="{E90594E8-695B-4A2A-ACDB-29F2B7867A33}">
    <text>https://airtable.com/appz9udcE41Bc6H1J/tbldracz47Kzxt6fe/viwnNmevb9LNFcPoN/recpondOxuYlAxtUR?blocks=hide</text>
  </threadedComment>
  <threadedComment ref="L9" dT="2024-10-01T19:48:07.76" personId="{FD72B442-D203-4FCE-BA31-B7953CF22803}" id="{44844FFB-BCA4-448D-8C43-B358207C60C2}">
    <text>https://airtable.com/appz9udcE41Bc6H1J/tblYqvApRkUDLmryN/viw8MHClYmVRT5aHm/recs22fECimPmCtto?blocks=hide</text>
  </threadedComment>
  <threadedComment ref="L12" dT="2024-10-01T19:49:44.17" personId="{FD72B442-D203-4FCE-BA31-B7953CF22803}" id="{EDA4DE87-5473-4A5B-9EB1-84E8C54B17F8}">
    <text>https://airtable.com/appz9udcE41Bc6H1J/tblYqvApRkUDLmryN/viw8MHClYmVRT5aHm/rec5yfiSxgcXCMZmf?blocks=hide</text>
  </threadedComment>
  <threadedComment ref="L17" dT="2024-10-01T20:02:26.84" personId="{FD72B442-D203-4FCE-BA31-B7953CF22803}" id="{30AB945A-8D01-45FF-88B4-CE96DCC4E855}">
    <text>https://airtable.com/appz9udcE41Bc6H1J/tblX7vRwEKBMK3M1I/viw7tHTsLMC0SMvah/recUFHOkjVp1ChMZX?blocks=hide</text>
  </threadedComment>
  <threadedComment ref="L18" dT="2024-10-01T20:06:47.14" personId="{FD72B442-D203-4FCE-BA31-B7953CF22803}" id="{500A99F8-5C84-4E2D-9F7B-EF2FCAE6206F}">
    <text>https://airtable.com/appKRpZyaMv4PTb32/tblvXBZiu0cjtALii/viwV46aGEQlnEXb19/rec1FlRaapy89VNxQ?blocks=hide</text>
  </threadedComment>
  <threadedComment ref="L19" dT="2024-10-01T20:07:09.47" personId="{FD72B442-D203-4FCE-BA31-B7953CF22803}" id="{9E6BBD5D-31EE-431B-A030-A8606AEF379D}">
    <text>https://airtable.com/appKRpZyaMv4PTb32/tblnpjZ7DGKfjpTAI/viwNwOavNwTjuMjjz/recf8w5yoigAEfq4u?blocks=hide</text>
  </threadedComment>
  <threadedComment ref="L20" dT="2024-10-01T20:02:26.84" personId="{FD72B442-D203-4FCE-BA31-B7953CF22803}" id="{F3BDCDA1-4A24-4322-AF6B-5C8825C605C4}">
    <text>https://airtable.com/appz9udcE41Bc6H1J/tblX7vRwEKBMK3M1I/viw7tHTsLMC0SMvah/recUFHOkjVp1ChMZX?blocks=hide</text>
  </threadedComment>
  <threadedComment ref="L24" dT="2024-10-08T16:33:06.48" personId="{FD72B442-D203-4FCE-BA31-B7953CF22803}" id="{E0C68AE5-F052-4E59-BD6A-16F4955D568C}">
    <text>https://airtable.com/appz9udcE41Bc6H1J/tblYqvApRkUDLmryN/viw8MHClYmVRT5aHm/recUq5OLLfmoD6qKL?blocks=hide</text>
  </threadedComment>
  <threadedComment ref="L47" dT="2024-08-29T04:00:35.17" personId="{FD72B442-D203-4FCE-BA31-B7953CF22803}" id="{AC0309DC-07B9-42FD-B0A1-C0A313C83BE3}">
    <text>https://airtable.com/appz9udcE41Bc6H1J/tblYqvApRkUDLmryN/viw8MHClYmVRT5aHm/receZVPHqNtPH9u3A?blocks=hide</text>
  </threadedComment>
  <threadedComment ref="L49" dT="2024-08-29T03:56:44.34" personId="{FD72B442-D203-4FCE-BA31-B7953CF22803}" id="{9FA1A8FD-07B0-421A-86F1-8AAC0449C382}">
    <text>https://airtable.com/appKRpZyaMv4PTb32/tblw5WMFUpUU64DJg/viwWcrX34f3Yhr3s7/recKT4GZ1kSB4p4og?blocks=hide</text>
  </threadedComment>
  <threadedComment ref="L50" dT="2024-08-29T03:56:44.34" personId="{FD72B442-D203-4FCE-BA31-B7953CF22803}" id="{03E3DC3D-51DF-4996-8914-E4FFC1FD30CB}">
    <text>https://airtable.com/appKRpZyaMv4PTb32/tblw5WMFUpUU64DJg/viwWcrX34f3Yhr3s7/recKT4GZ1kSB4p4og?blocks=hide</text>
  </threadedComment>
  <threadedComment ref="L51" dT="2024-08-29T03:57:43.40" personId="{FD72B442-D203-4FCE-BA31-B7953CF22803}" id="{DE21BD96-8E6B-473D-B3E6-4D4A01269FFA}">
    <text>https://airtable.com/appz9udcE41Bc6H1J/tblYqvApRkUDLmryN/viw8MHClYmVRT5aHm/rec7vCN73T3qbqXsQ?blocks=hide</text>
  </threadedComment>
  <threadedComment ref="L54" dT="2024-08-29T04:00:35.17" personId="{FD72B442-D203-4FCE-BA31-B7953CF22803}" id="{DDE5B42F-8067-47C0-9058-11B111F8F7CF}">
    <text>https://airtable.com/appz9udcE41Bc6H1J/tblYqvApRkUDLmryN/viw8MHClYmVRT5aHm/receZVPHqNtPH9u3A?blocks=hide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8" dT="2024-10-01T19:47:07.49" personId="{FD72B442-D203-4FCE-BA31-B7953CF22803}" id="{38D507A5-14DA-41FF-880F-F540FF7707E5}">
    <text>https://airtable.com/appz9udcE41Bc6H1J/tbldracz47Kzxt6fe/viwnNmevb9LNFcPoN/recpondOxuYlAxtUR?blocks=hide</text>
  </threadedComment>
  <threadedComment ref="L9" dT="2024-10-01T19:48:07.76" personId="{FD72B442-D203-4FCE-BA31-B7953CF22803}" id="{F00ABDA4-E740-4E42-BCD5-7CBFCF5B19A6}">
    <text>https://airtable.com/appz9udcE41Bc6H1J/tblYqvApRkUDLmryN/viw8MHClYmVRT5aHm/recs22fECimPmCtto?blocks=hide</text>
  </threadedComment>
  <threadedComment ref="L12" dT="2024-10-01T19:49:44.17" personId="{FD72B442-D203-4FCE-BA31-B7953CF22803}" id="{F9B432DD-AD3B-4E09-8C4D-1DE7BE041704}">
    <text>https://airtable.com/appz9udcE41Bc6H1J/tblYqvApRkUDLmryN/viw8MHClYmVRT5aHm/rec5yfiSxgcXCMZmf?blocks=hide</text>
  </threadedComment>
  <threadedComment ref="L17" dT="2024-10-01T20:02:26.84" personId="{FD72B442-D203-4FCE-BA31-B7953CF22803}" id="{0BD3A069-3EA4-4D8F-A703-12D4AF2674EE}">
    <text>https://airtable.com/appz9udcE41Bc6H1J/tblX7vRwEKBMK3M1I/viw7tHTsLMC0SMvah/recUFHOkjVp1ChMZX?blocks=hide</text>
  </threadedComment>
  <threadedComment ref="L18" dT="2024-10-01T20:06:47.14" personId="{FD72B442-D203-4FCE-BA31-B7953CF22803}" id="{9C5D4DD8-C526-473B-B0B3-D67C78FAD75A}">
    <text>https://airtable.com/appKRpZyaMv4PTb32/tblvXBZiu0cjtALii/viwV46aGEQlnEXb19/rec1FlRaapy89VNxQ?blocks=hide</text>
  </threadedComment>
  <threadedComment ref="L19" dT="2024-10-01T20:07:09.47" personId="{FD72B442-D203-4FCE-BA31-B7953CF22803}" id="{984E2367-6741-4E75-9575-6D2D2B8F10F5}">
    <text>https://airtable.com/appKRpZyaMv4PTb32/tblnpjZ7DGKfjpTAI/viwNwOavNwTjuMjjz/recf8w5yoigAEfq4u?blocks=hide</text>
  </threadedComment>
  <threadedComment ref="L20" dT="2024-10-01T20:02:26.84" personId="{FD72B442-D203-4FCE-BA31-B7953CF22803}" id="{7D900B6A-7AE0-4EA0-89BE-F7747BC68090}">
    <text>https://airtable.com/appz9udcE41Bc6H1J/tblX7vRwEKBMK3M1I/viw7tHTsLMC0SMvah/recUFHOkjVp1ChMZX?blocks=hide</text>
  </threadedComment>
  <threadedComment ref="L24" dT="2024-10-08T16:33:06.48" personId="{FD72B442-D203-4FCE-BA31-B7953CF22803}" id="{BFBC11F7-7035-4D8A-A961-9131213B463B}">
    <text>https://airtable.com/appz9udcE41Bc6H1J/tblYqvApRkUDLmryN/viw8MHClYmVRT5aHm/recUq5OLLfmoD6qKL?blocks=hide</text>
  </threadedComment>
  <threadedComment ref="L47" dT="2024-08-29T04:00:35.17" personId="{FD72B442-D203-4FCE-BA31-B7953CF22803}" id="{1367B923-ED08-498A-9E54-A45A0DECF4B6}">
    <text>https://airtable.com/appz9udcE41Bc6H1J/tblYqvApRkUDLmryN/viw8MHClYmVRT5aHm/receZVPHqNtPH9u3A?blocks=hide</text>
  </threadedComment>
  <threadedComment ref="L49" dT="2024-08-29T03:56:44.34" personId="{FD72B442-D203-4FCE-BA31-B7953CF22803}" id="{E9E0CFB1-167E-403B-93AB-0F71883D4296}">
    <text>https://airtable.com/appKRpZyaMv4PTb32/tblw5WMFUpUU64DJg/viwWcrX34f3Yhr3s7/recKT4GZ1kSB4p4og?blocks=hide</text>
  </threadedComment>
  <threadedComment ref="L50" dT="2024-08-29T03:56:44.34" personId="{FD72B442-D203-4FCE-BA31-B7953CF22803}" id="{4FCE745E-9266-49DB-BF95-12071E13819D}">
    <text>https://airtable.com/appKRpZyaMv4PTb32/tblw5WMFUpUU64DJg/viwWcrX34f3Yhr3s7/recKT4GZ1kSB4p4og?blocks=hide</text>
  </threadedComment>
  <threadedComment ref="L51" dT="2024-08-29T03:57:43.40" personId="{FD72B442-D203-4FCE-BA31-B7953CF22803}" id="{AA53C077-6874-41B7-AF40-9AB9609E09F5}">
    <text>https://airtable.com/appz9udcE41Bc6H1J/tblYqvApRkUDLmryN/viw8MHClYmVRT5aHm/rec7vCN73T3qbqXsQ?blocks=hide</text>
  </threadedComment>
  <threadedComment ref="L54" dT="2024-08-29T04:00:35.17" personId="{FD72B442-D203-4FCE-BA31-B7953CF22803}" id="{C95F2CA6-139D-472B-AB83-66F92BCF077D}">
    <text>https://airtable.com/appz9udcE41Bc6H1J/tblYqvApRkUDLmryN/viw8MHClYmVRT5aHm/receZVPHqNtPH9u3A?blocks=hide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8"/>
  <sheetViews>
    <sheetView topLeftCell="M7" zoomScale="74" workbookViewId="0">
      <selection activeCell="F13" sqref="F13"/>
    </sheetView>
  </sheetViews>
  <sheetFormatPr defaultColWidth="11.42578125" defaultRowHeight="14.45"/>
  <cols>
    <col min="2" max="2" width="17.42578125" bestFit="1" customWidth="1"/>
    <col min="4" max="4" width="16.5703125" customWidth="1"/>
    <col min="5" max="5" width="15.85546875" customWidth="1"/>
    <col min="9" max="9" width="13.7109375" customWidth="1"/>
    <col min="12" max="12" width="36" customWidth="1"/>
    <col min="13" max="13" width="15.85546875" customWidth="1"/>
    <col min="14" max="14" width="31.28515625" customWidth="1"/>
    <col min="17" max="17" width="23.7109375" customWidth="1"/>
    <col min="18" max="18" width="22.28515625" customWidth="1"/>
  </cols>
  <sheetData>
    <row r="2" spans="2:19" ht="16.350000000000001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19" ht="16.350000000000001" customHeight="1">
      <c r="B3" s="18" t="s">
        <v>1</v>
      </c>
      <c r="C3" s="130" t="s">
        <v>2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2:19" ht="16.350000000000001" customHeight="1">
      <c r="B4" s="19" t="s">
        <v>3</v>
      </c>
      <c r="C4" s="131" t="s">
        <v>4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2:19"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9" ht="14.45" customHeight="1">
      <c r="B6" s="124" t="s">
        <v>5</v>
      </c>
      <c r="C6" s="126" t="s">
        <v>6</v>
      </c>
      <c r="D6" s="126" t="s">
        <v>7</v>
      </c>
      <c r="E6" s="126" t="s">
        <v>8</v>
      </c>
      <c r="F6" s="126" t="s">
        <v>9</v>
      </c>
      <c r="G6" s="126" t="s">
        <v>10</v>
      </c>
      <c r="H6" s="126"/>
      <c r="I6" s="126"/>
      <c r="J6" s="126"/>
      <c r="K6" s="126"/>
      <c r="L6" s="126" t="s">
        <v>11</v>
      </c>
      <c r="M6" s="126" t="s">
        <v>12</v>
      </c>
      <c r="N6" s="128" t="s">
        <v>13</v>
      </c>
    </row>
    <row r="7" spans="2:19" ht="32.25" customHeight="1">
      <c r="B7" s="125"/>
      <c r="C7" s="127"/>
      <c r="D7" s="127"/>
      <c r="E7" s="127"/>
      <c r="F7" s="127"/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127"/>
      <c r="M7" s="127"/>
      <c r="N7" s="129"/>
      <c r="Q7" s="40" t="s">
        <v>8</v>
      </c>
      <c r="R7" s="40" t="s">
        <v>19</v>
      </c>
      <c r="S7" s="40" t="s">
        <v>20</v>
      </c>
    </row>
    <row r="8" spans="2:19" ht="24.95" customHeight="1">
      <c r="B8" s="115" t="s">
        <v>21</v>
      </c>
      <c r="C8" s="11" t="s">
        <v>22</v>
      </c>
      <c r="D8" s="14" t="s">
        <v>23</v>
      </c>
      <c r="E8" s="4" t="s">
        <v>24</v>
      </c>
      <c r="F8" s="4" t="s">
        <v>25</v>
      </c>
      <c r="G8" s="20"/>
      <c r="H8" s="20"/>
      <c r="I8" s="11"/>
      <c r="J8" s="11"/>
      <c r="K8" s="11" t="s">
        <v>26</v>
      </c>
      <c r="L8" s="4" t="s">
        <v>27</v>
      </c>
      <c r="M8" s="4"/>
      <c r="N8" s="15"/>
      <c r="Q8" s="37" t="s">
        <v>28</v>
      </c>
      <c r="R8" s="37">
        <v>9</v>
      </c>
      <c r="S8" s="38">
        <f>+R8/$R$12</f>
        <v>0.21951219512195122</v>
      </c>
    </row>
    <row r="9" spans="2:19" ht="30.75" customHeight="1">
      <c r="B9" s="116"/>
      <c r="C9" s="11" t="s">
        <v>22</v>
      </c>
      <c r="D9" s="14" t="s">
        <v>29</v>
      </c>
      <c r="E9" s="4" t="s">
        <v>28</v>
      </c>
      <c r="F9" s="6" t="s">
        <v>30</v>
      </c>
      <c r="G9" s="5"/>
      <c r="H9" s="17"/>
      <c r="I9" s="5" t="s">
        <v>26</v>
      </c>
      <c r="J9" s="5"/>
      <c r="K9" s="5"/>
      <c r="L9" s="4" t="s">
        <v>31</v>
      </c>
      <c r="M9" s="4" t="s">
        <v>32</v>
      </c>
      <c r="N9" s="15" t="s">
        <v>33</v>
      </c>
      <c r="Q9" s="39" t="s">
        <v>34</v>
      </c>
      <c r="R9" s="37">
        <v>9</v>
      </c>
      <c r="S9" s="38">
        <f t="shared" ref="S9:S11" si="0">+R9/$R$12</f>
        <v>0.21951219512195122</v>
      </c>
    </row>
    <row r="10" spans="2:19" ht="24.95" customHeight="1">
      <c r="B10" s="116"/>
      <c r="C10" s="5" t="s">
        <v>35</v>
      </c>
      <c r="D10" s="6" t="s">
        <v>36</v>
      </c>
      <c r="E10" s="6" t="s">
        <v>37</v>
      </c>
      <c r="F10" s="6" t="s">
        <v>38</v>
      </c>
      <c r="G10" s="5"/>
      <c r="H10" s="5"/>
      <c r="I10" s="5" t="s">
        <v>26</v>
      </c>
      <c r="J10" s="5"/>
      <c r="K10" s="5"/>
      <c r="L10" s="6" t="s">
        <v>39</v>
      </c>
      <c r="M10" s="6" t="s">
        <v>40</v>
      </c>
      <c r="N10" s="7" t="s">
        <v>41</v>
      </c>
      <c r="Q10" s="37" t="s">
        <v>24</v>
      </c>
      <c r="R10" s="37">
        <v>17</v>
      </c>
      <c r="S10" s="38">
        <f t="shared" si="0"/>
        <v>0.41463414634146339</v>
      </c>
    </row>
    <row r="11" spans="2:19" ht="24.95" customHeight="1">
      <c r="B11" s="116"/>
      <c r="C11" s="5" t="s">
        <v>42</v>
      </c>
      <c r="D11" s="6" t="s">
        <v>23</v>
      </c>
      <c r="E11" s="6" t="s">
        <v>43</v>
      </c>
      <c r="F11" s="6" t="s">
        <v>44</v>
      </c>
      <c r="G11" s="5"/>
      <c r="H11" s="5"/>
      <c r="I11" s="5"/>
      <c r="J11" s="5"/>
      <c r="K11" s="5" t="s">
        <v>26</v>
      </c>
      <c r="L11" s="6" t="s">
        <v>45</v>
      </c>
      <c r="M11" s="6"/>
      <c r="N11" s="7" t="s">
        <v>46</v>
      </c>
      <c r="Q11" s="37" t="s">
        <v>37</v>
      </c>
      <c r="R11" s="37">
        <v>6</v>
      </c>
      <c r="S11" s="38">
        <f t="shared" si="0"/>
        <v>0.14634146341463414</v>
      </c>
    </row>
    <row r="12" spans="2:19" ht="24.95" customHeight="1">
      <c r="B12" s="116"/>
      <c r="C12" s="5" t="s">
        <v>42</v>
      </c>
      <c r="D12" s="6" t="s">
        <v>47</v>
      </c>
      <c r="E12" s="6" t="s">
        <v>43</v>
      </c>
      <c r="F12" s="6" t="s">
        <v>48</v>
      </c>
      <c r="G12" s="17"/>
      <c r="H12" s="5"/>
      <c r="I12" s="17"/>
      <c r="J12" s="5"/>
      <c r="K12" s="5" t="s">
        <v>26</v>
      </c>
      <c r="L12" s="6" t="s">
        <v>49</v>
      </c>
      <c r="M12" s="6"/>
      <c r="N12" s="7" t="s">
        <v>50</v>
      </c>
      <c r="Q12" s="37" t="s">
        <v>51</v>
      </c>
      <c r="R12" s="37">
        <f>+SUM(R8:R11)</f>
        <v>41</v>
      </c>
      <c r="S12" s="38">
        <f>+SUM(S8:S11)</f>
        <v>1</v>
      </c>
    </row>
    <row r="13" spans="2:19" ht="24.95" customHeight="1">
      <c r="B13" s="116"/>
      <c r="C13" s="5" t="s">
        <v>42</v>
      </c>
      <c r="D13" s="6" t="s">
        <v>23</v>
      </c>
      <c r="E13" s="6" t="s">
        <v>24</v>
      </c>
      <c r="F13" s="6" t="s">
        <v>52</v>
      </c>
      <c r="G13" s="5" t="s">
        <v>26</v>
      </c>
      <c r="H13" s="5"/>
      <c r="I13" s="5"/>
      <c r="J13" s="5"/>
      <c r="K13" s="5"/>
      <c r="L13" s="6" t="s">
        <v>53</v>
      </c>
      <c r="M13" s="6"/>
      <c r="N13" s="7" t="s">
        <v>54</v>
      </c>
    </row>
    <row r="14" spans="2:19" ht="24.95" customHeight="1">
      <c r="B14" s="116"/>
      <c r="C14" s="13" t="s">
        <v>55</v>
      </c>
      <c r="D14" s="22" t="s">
        <v>36</v>
      </c>
      <c r="E14" s="22" t="s">
        <v>28</v>
      </c>
      <c r="F14" s="22" t="s">
        <v>56</v>
      </c>
      <c r="G14" s="13"/>
      <c r="H14" s="13"/>
      <c r="I14" s="13" t="s">
        <v>26</v>
      </c>
      <c r="J14" s="12"/>
      <c r="K14" s="13" t="s">
        <v>26</v>
      </c>
      <c r="L14" s="22" t="s">
        <v>57</v>
      </c>
      <c r="M14" s="22" t="s">
        <v>58</v>
      </c>
      <c r="N14" s="23" t="s">
        <v>59</v>
      </c>
      <c r="Q14" s="40" t="s">
        <v>7</v>
      </c>
      <c r="R14" s="40" t="s">
        <v>19</v>
      </c>
      <c r="S14" s="40" t="s">
        <v>20</v>
      </c>
    </row>
    <row r="15" spans="2:19" ht="30.75" customHeight="1">
      <c r="B15" s="121" t="s">
        <v>60</v>
      </c>
      <c r="C15" s="28" t="s">
        <v>22</v>
      </c>
      <c r="D15" s="29" t="s">
        <v>61</v>
      </c>
      <c r="E15" s="29" t="s">
        <v>43</v>
      </c>
      <c r="F15" s="29" t="s">
        <v>38</v>
      </c>
      <c r="G15" s="28"/>
      <c r="H15" s="28"/>
      <c r="I15" s="28" t="s">
        <v>26</v>
      </c>
      <c r="J15" s="28"/>
      <c r="K15" s="28"/>
      <c r="L15" s="29" t="s">
        <v>62</v>
      </c>
      <c r="M15" s="29"/>
      <c r="N15" s="30"/>
      <c r="Q15" s="39" t="s">
        <v>23</v>
      </c>
      <c r="R15" s="37">
        <v>19</v>
      </c>
      <c r="S15" s="38">
        <f>+R15/$R$23</f>
        <v>0.47499999999999998</v>
      </c>
    </row>
    <row r="16" spans="2:19" ht="23.25">
      <c r="B16" s="117"/>
      <c r="C16" s="11" t="s">
        <v>35</v>
      </c>
      <c r="D16" s="4" t="s">
        <v>61</v>
      </c>
      <c r="E16" s="3" t="s">
        <v>43</v>
      </c>
      <c r="F16" s="4" t="s">
        <v>63</v>
      </c>
      <c r="G16" s="11" t="s">
        <v>26</v>
      </c>
      <c r="H16" s="11"/>
      <c r="I16" s="11"/>
      <c r="J16" s="11"/>
      <c r="K16" s="11"/>
      <c r="L16" s="4" t="s">
        <v>62</v>
      </c>
      <c r="M16" s="4"/>
      <c r="N16" s="31"/>
      <c r="Q16" s="39" t="s">
        <v>64</v>
      </c>
      <c r="R16" s="37">
        <v>4</v>
      </c>
      <c r="S16" s="38">
        <f t="shared" ref="S16:S22" si="1">+R16/$R$23</f>
        <v>0.1</v>
      </c>
    </row>
    <row r="17" spans="2:19" ht="24.95" customHeight="1">
      <c r="B17" s="117"/>
      <c r="C17" s="5" t="s">
        <v>35</v>
      </c>
      <c r="D17" s="6" t="s">
        <v>23</v>
      </c>
      <c r="E17" s="3" t="s">
        <v>24</v>
      </c>
      <c r="F17" s="6" t="s">
        <v>25</v>
      </c>
      <c r="G17" s="5"/>
      <c r="H17" s="5"/>
      <c r="I17" s="5" t="s">
        <v>26</v>
      </c>
      <c r="J17" s="5"/>
      <c r="K17" s="5"/>
      <c r="L17" s="6" t="s">
        <v>65</v>
      </c>
      <c r="M17" s="6"/>
      <c r="N17" s="24" t="s">
        <v>66</v>
      </c>
      <c r="Q17" s="37" t="s">
        <v>36</v>
      </c>
      <c r="R17" s="37">
        <v>7</v>
      </c>
      <c r="S17" s="38">
        <f t="shared" si="1"/>
        <v>0.17499999999999999</v>
      </c>
    </row>
    <row r="18" spans="2:19" ht="24.95" customHeight="1">
      <c r="B18" s="117"/>
      <c r="C18" s="5" t="s">
        <v>67</v>
      </c>
      <c r="D18" s="6" t="s">
        <v>23</v>
      </c>
      <c r="E18" s="6" t="s">
        <v>24</v>
      </c>
      <c r="F18" s="6" t="s">
        <v>68</v>
      </c>
      <c r="G18" s="5"/>
      <c r="H18" s="5"/>
      <c r="I18" s="5"/>
      <c r="J18" s="5"/>
      <c r="K18" s="5" t="s">
        <v>26</v>
      </c>
      <c r="L18" s="16" t="s">
        <v>69</v>
      </c>
      <c r="M18" s="6"/>
      <c r="N18" s="24" t="s">
        <v>70</v>
      </c>
      <c r="Q18" s="37" t="s">
        <v>61</v>
      </c>
      <c r="R18" s="37">
        <v>3</v>
      </c>
      <c r="S18" s="38">
        <f t="shared" si="1"/>
        <v>7.4999999999999997E-2</v>
      </c>
    </row>
    <row r="19" spans="2:19" ht="24.95" customHeight="1">
      <c r="B19" s="117"/>
      <c r="C19" s="5" t="s">
        <v>67</v>
      </c>
      <c r="D19" s="6" t="s">
        <v>23</v>
      </c>
      <c r="E19" s="6" t="s">
        <v>24</v>
      </c>
      <c r="F19" s="6" t="s">
        <v>38</v>
      </c>
      <c r="G19" s="5"/>
      <c r="H19" s="5"/>
      <c r="I19" s="5" t="s">
        <v>26</v>
      </c>
      <c r="J19" s="5"/>
      <c r="K19" s="5"/>
      <c r="L19" s="6" t="s">
        <v>71</v>
      </c>
      <c r="M19" s="6"/>
      <c r="N19" s="24" t="s">
        <v>72</v>
      </c>
      <c r="Q19" s="48" t="s">
        <v>29</v>
      </c>
      <c r="R19" s="48">
        <v>2</v>
      </c>
      <c r="S19" s="38">
        <f t="shared" si="1"/>
        <v>0.05</v>
      </c>
    </row>
    <row r="20" spans="2:19" ht="24.95" customHeight="1">
      <c r="B20" s="117"/>
      <c r="C20" s="5" t="s">
        <v>67</v>
      </c>
      <c r="D20" s="6" t="s">
        <v>23</v>
      </c>
      <c r="E20" s="6" t="s">
        <v>24</v>
      </c>
      <c r="F20" s="6" t="s">
        <v>30</v>
      </c>
      <c r="G20" s="5"/>
      <c r="H20" s="5"/>
      <c r="I20" s="5" t="s">
        <v>26</v>
      </c>
      <c r="J20" s="5"/>
      <c r="K20" s="5"/>
      <c r="L20" s="6" t="s">
        <v>73</v>
      </c>
      <c r="M20" s="6"/>
      <c r="N20" s="24" t="s">
        <v>74</v>
      </c>
      <c r="Q20" s="37" t="s">
        <v>47</v>
      </c>
      <c r="R20" s="37">
        <v>1</v>
      </c>
      <c r="S20" s="38">
        <f t="shared" si="1"/>
        <v>2.5000000000000001E-2</v>
      </c>
    </row>
    <row r="21" spans="2:19" ht="24.95" customHeight="1">
      <c r="B21" s="117"/>
      <c r="C21" s="5" t="s">
        <v>42</v>
      </c>
      <c r="D21" s="6" t="s">
        <v>36</v>
      </c>
      <c r="E21" s="6" t="s">
        <v>37</v>
      </c>
      <c r="F21" s="6" t="s">
        <v>68</v>
      </c>
      <c r="G21" s="5"/>
      <c r="H21" s="5"/>
      <c r="I21" s="5"/>
      <c r="J21" s="5"/>
      <c r="K21" s="5" t="s">
        <v>26</v>
      </c>
      <c r="L21" s="6" t="s">
        <v>75</v>
      </c>
      <c r="M21" s="6"/>
      <c r="N21" s="24"/>
      <c r="Q21" s="37" t="s">
        <v>76</v>
      </c>
      <c r="R21" s="37">
        <v>3</v>
      </c>
      <c r="S21" s="38">
        <f t="shared" si="1"/>
        <v>7.4999999999999997E-2</v>
      </c>
    </row>
    <row r="22" spans="2:19" ht="24.95" customHeight="1">
      <c r="B22" s="117"/>
      <c r="C22" s="13" t="s">
        <v>42</v>
      </c>
      <c r="D22" s="22" t="s">
        <v>23</v>
      </c>
      <c r="E22" s="22" t="s">
        <v>24</v>
      </c>
      <c r="F22" s="22" t="s">
        <v>63</v>
      </c>
      <c r="G22" s="13" t="s">
        <v>26</v>
      </c>
      <c r="H22" s="13"/>
      <c r="I22" s="13"/>
      <c r="J22" s="13"/>
      <c r="K22" s="13"/>
      <c r="L22" s="22" t="s">
        <v>77</v>
      </c>
      <c r="M22" s="22"/>
      <c r="N22" s="32"/>
      <c r="Q22" s="48" t="s">
        <v>78</v>
      </c>
      <c r="R22" s="48">
        <v>1</v>
      </c>
      <c r="S22" s="38">
        <f t="shared" si="1"/>
        <v>2.5000000000000001E-2</v>
      </c>
    </row>
    <row r="23" spans="2:19" ht="24.95" customHeight="1">
      <c r="B23" s="117"/>
      <c r="C23" s="13" t="s">
        <v>55</v>
      </c>
      <c r="D23" s="22" t="s">
        <v>76</v>
      </c>
      <c r="E23" s="22" t="s">
        <v>28</v>
      </c>
      <c r="F23" s="22" t="s">
        <v>30</v>
      </c>
      <c r="G23" s="13"/>
      <c r="H23" s="13"/>
      <c r="I23" s="13" t="s">
        <v>26</v>
      </c>
      <c r="J23" s="13"/>
      <c r="K23" s="13"/>
      <c r="L23" s="22" t="s">
        <v>79</v>
      </c>
      <c r="M23" s="22"/>
      <c r="N23" s="32"/>
      <c r="Q23" s="37" t="s">
        <v>51</v>
      </c>
      <c r="R23" s="37">
        <f>+SUM(R15:R22)</f>
        <v>40</v>
      </c>
      <c r="S23" s="38">
        <f>+SUM(S15:S22)</f>
        <v>1</v>
      </c>
    </row>
    <row r="24" spans="2:19" ht="24.95" customHeight="1">
      <c r="B24" s="122"/>
      <c r="C24" s="33" t="s">
        <v>55</v>
      </c>
      <c r="D24" s="34" t="s">
        <v>36</v>
      </c>
      <c r="E24" s="34" t="s">
        <v>24</v>
      </c>
      <c r="F24" s="34" t="s">
        <v>68</v>
      </c>
      <c r="G24" s="33"/>
      <c r="H24" s="33"/>
      <c r="I24" s="33"/>
      <c r="J24" s="33"/>
      <c r="K24" s="33" t="s">
        <v>26</v>
      </c>
      <c r="L24" s="34" t="s">
        <v>80</v>
      </c>
      <c r="M24" s="34"/>
      <c r="N24" s="35"/>
    </row>
    <row r="25" spans="2:19" ht="24.95" customHeight="1">
      <c r="B25" s="117" t="s">
        <v>81</v>
      </c>
      <c r="C25" s="5" t="s">
        <v>35</v>
      </c>
      <c r="D25" s="6" t="s">
        <v>47</v>
      </c>
      <c r="E25" s="6" t="s">
        <v>43</v>
      </c>
      <c r="F25" s="6" t="s">
        <v>82</v>
      </c>
      <c r="G25" s="5"/>
      <c r="H25" s="5" t="s">
        <v>26</v>
      </c>
      <c r="I25" s="5"/>
      <c r="J25" s="5"/>
      <c r="K25" s="5"/>
      <c r="L25" s="6" t="s">
        <v>83</v>
      </c>
      <c r="M25" s="6"/>
      <c r="N25" s="24"/>
    </row>
    <row r="26" spans="2:19" ht="24.95" customHeight="1">
      <c r="B26" s="117"/>
      <c r="C26" s="5" t="s">
        <v>35</v>
      </c>
      <c r="D26" s="6" t="s">
        <v>76</v>
      </c>
      <c r="E26" s="6" t="s">
        <v>28</v>
      </c>
      <c r="F26" s="6" t="s">
        <v>84</v>
      </c>
      <c r="G26" s="5"/>
      <c r="H26" s="5"/>
      <c r="I26" s="5" t="s">
        <v>26</v>
      </c>
      <c r="J26" s="5"/>
      <c r="K26" s="5"/>
      <c r="L26" s="6" t="s">
        <v>85</v>
      </c>
      <c r="M26" s="6"/>
      <c r="N26" s="24" t="s">
        <v>86</v>
      </c>
    </row>
    <row r="27" spans="2:19" ht="24.95" customHeight="1">
      <c r="B27" s="117"/>
      <c r="C27" s="5" t="s">
        <v>67</v>
      </c>
      <c r="D27" s="6" t="s">
        <v>61</v>
      </c>
      <c r="E27" s="6" t="s">
        <v>43</v>
      </c>
      <c r="F27" s="6" t="s">
        <v>68</v>
      </c>
      <c r="G27" s="5"/>
      <c r="H27" s="5" t="s">
        <v>26</v>
      </c>
      <c r="I27" s="5"/>
      <c r="J27" s="5"/>
      <c r="K27" s="5"/>
      <c r="L27" s="6" t="s">
        <v>87</v>
      </c>
      <c r="M27" s="6"/>
      <c r="N27" s="24" t="s">
        <v>88</v>
      </c>
    </row>
    <row r="28" spans="2:19" ht="24.95" customHeight="1">
      <c r="B28" s="117"/>
      <c r="C28" s="5" t="s">
        <v>67</v>
      </c>
      <c r="D28" s="6" t="s">
        <v>64</v>
      </c>
      <c r="E28" s="6" t="s">
        <v>24</v>
      </c>
      <c r="F28" s="6" t="s">
        <v>89</v>
      </c>
      <c r="G28" s="5"/>
      <c r="H28" s="5"/>
      <c r="I28" s="5"/>
      <c r="J28" s="5"/>
      <c r="K28" s="5" t="s">
        <v>26</v>
      </c>
      <c r="L28" s="6" t="s">
        <v>90</v>
      </c>
      <c r="M28" s="6"/>
      <c r="N28" s="24"/>
    </row>
    <row r="29" spans="2:19" ht="24.95" customHeight="1">
      <c r="B29" s="117"/>
      <c r="C29" s="5" t="s">
        <v>67</v>
      </c>
      <c r="D29" s="6" t="s">
        <v>78</v>
      </c>
      <c r="E29" s="6" t="s">
        <v>37</v>
      </c>
      <c r="F29" s="6" t="s">
        <v>26</v>
      </c>
      <c r="G29" s="5"/>
      <c r="H29" s="5"/>
      <c r="I29" s="5" t="s">
        <v>26</v>
      </c>
      <c r="J29" s="5"/>
      <c r="K29" s="5"/>
      <c r="L29" s="6" t="s">
        <v>91</v>
      </c>
      <c r="M29" s="6"/>
      <c r="N29" s="24" t="s">
        <v>92</v>
      </c>
    </row>
    <row r="30" spans="2:19" ht="24.95" customHeight="1">
      <c r="B30" s="117"/>
      <c r="C30" s="5" t="s">
        <v>42</v>
      </c>
      <c r="D30" s="6" t="s">
        <v>23</v>
      </c>
      <c r="E30" s="22" t="s">
        <v>24</v>
      </c>
      <c r="F30" s="22" t="s">
        <v>63</v>
      </c>
      <c r="G30" s="13" t="s">
        <v>26</v>
      </c>
      <c r="H30" s="13"/>
      <c r="I30" s="13"/>
      <c r="J30" s="13"/>
      <c r="K30" s="13"/>
      <c r="L30" s="22" t="s">
        <v>77</v>
      </c>
      <c r="M30" s="6"/>
      <c r="N30" s="24"/>
    </row>
    <row r="31" spans="2:19" ht="24.95" customHeight="1">
      <c r="B31" s="117"/>
      <c r="C31" s="5" t="s">
        <v>42</v>
      </c>
      <c r="D31" s="6" t="s">
        <v>29</v>
      </c>
      <c r="E31" s="6" t="s">
        <v>28</v>
      </c>
      <c r="F31" s="6" t="s">
        <v>93</v>
      </c>
      <c r="G31" s="5"/>
      <c r="H31" s="5"/>
      <c r="I31" s="5" t="s">
        <v>26</v>
      </c>
      <c r="J31" s="5"/>
      <c r="K31" s="5"/>
      <c r="L31" s="6" t="s">
        <v>94</v>
      </c>
      <c r="M31" s="6"/>
      <c r="N31" s="24" t="s">
        <v>95</v>
      </c>
    </row>
    <row r="32" spans="2:19" ht="24.95" customHeight="1">
      <c r="B32" s="117"/>
      <c r="C32" s="13" t="s">
        <v>55</v>
      </c>
      <c r="D32" s="22" t="s">
        <v>36</v>
      </c>
      <c r="E32" s="6" t="s">
        <v>37</v>
      </c>
      <c r="F32" s="6" t="s">
        <v>96</v>
      </c>
      <c r="G32" s="5"/>
      <c r="H32" s="5"/>
      <c r="I32" s="5" t="s">
        <v>26</v>
      </c>
      <c r="J32" s="5"/>
      <c r="K32" s="5" t="s">
        <v>26</v>
      </c>
      <c r="L32" s="6" t="s">
        <v>97</v>
      </c>
      <c r="M32" s="22"/>
      <c r="N32" s="32"/>
    </row>
    <row r="33" spans="2:14" ht="24.95" customHeight="1">
      <c r="B33" s="118" t="s">
        <v>98</v>
      </c>
      <c r="C33" s="28" t="s">
        <v>22</v>
      </c>
      <c r="D33" s="29" t="s">
        <v>23</v>
      </c>
      <c r="E33" s="29" t="s">
        <v>43</v>
      </c>
      <c r="F33" s="29" t="s">
        <v>44</v>
      </c>
      <c r="G33" s="28"/>
      <c r="H33" s="28"/>
      <c r="I33" s="28"/>
      <c r="J33" s="28"/>
      <c r="K33" s="28" t="s">
        <v>26</v>
      </c>
      <c r="L33" s="29" t="s">
        <v>99</v>
      </c>
      <c r="M33" s="29"/>
      <c r="N33" s="30"/>
    </row>
    <row r="34" spans="2:14" ht="24.95" customHeight="1">
      <c r="B34" s="119"/>
      <c r="C34" s="5" t="s">
        <v>22</v>
      </c>
      <c r="D34" s="6" t="s">
        <v>64</v>
      </c>
      <c r="E34" s="6" t="s">
        <v>28</v>
      </c>
      <c r="F34" s="6" t="s">
        <v>100</v>
      </c>
      <c r="G34" s="5"/>
      <c r="H34" s="5" t="s">
        <v>26</v>
      </c>
      <c r="I34" s="5" t="s">
        <v>26</v>
      </c>
      <c r="J34" s="5"/>
      <c r="K34" s="5"/>
      <c r="L34" s="6" t="s">
        <v>101</v>
      </c>
      <c r="M34" s="6"/>
      <c r="N34" s="24" t="s">
        <v>102</v>
      </c>
    </row>
    <row r="35" spans="2:14" ht="24.95" customHeight="1">
      <c r="B35" s="119"/>
      <c r="C35" s="5" t="s">
        <v>35</v>
      </c>
      <c r="D35" s="6" t="s">
        <v>64</v>
      </c>
      <c r="E35" s="6" t="s">
        <v>28</v>
      </c>
      <c r="F35" s="6" t="s">
        <v>103</v>
      </c>
      <c r="G35" s="5"/>
      <c r="H35" s="5" t="s">
        <v>26</v>
      </c>
      <c r="I35" s="5"/>
      <c r="J35" s="5"/>
      <c r="K35" s="5"/>
      <c r="L35" s="6" t="s">
        <v>104</v>
      </c>
      <c r="M35" s="6"/>
      <c r="N35" s="24"/>
    </row>
    <row r="36" spans="2:14" ht="24.95" customHeight="1">
      <c r="B36" s="119"/>
      <c r="C36" s="5" t="s">
        <v>35</v>
      </c>
      <c r="D36" s="6" t="s">
        <v>23</v>
      </c>
      <c r="E36" s="6" t="s">
        <v>24</v>
      </c>
      <c r="F36" s="6" t="s">
        <v>44</v>
      </c>
      <c r="G36" s="5"/>
      <c r="H36" s="5"/>
      <c r="I36" s="5"/>
      <c r="J36" s="5"/>
      <c r="K36" s="5" t="s">
        <v>26</v>
      </c>
      <c r="L36" s="6" t="s">
        <v>105</v>
      </c>
      <c r="M36" s="6"/>
      <c r="N36" s="24"/>
    </row>
    <row r="37" spans="2:14" ht="24.95" customHeight="1">
      <c r="B37" s="119"/>
      <c r="C37" s="5" t="s">
        <v>67</v>
      </c>
      <c r="D37" s="6" t="s">
        <v>36</v>
      </c>
      <c r="E37" s="6" t="s">
        <v>37</v>
      </c>
      <c r="F37" s="6" t="s">
        <v>106</v>
      </c>
      <c r="G37" s="5"/>
      <c r="H37" s="5"/>
      <c r="I37" s="5" t="s">
        <v>26</v>
      </c>
      <c r="J37" s="5"/>
      <c r="K37" s="5"/>
      <c r="L37" s="6" t="s">
        <v>107</v>
      </c>
      <c r="M37" s="6"/>
      <c r="N37" s="24"/>
    </row>
    <row r="38" spans="2:14" ht="24.95" customHeight="1">
      <c r="B38" s="119"/>
      <c r="C38" s="5" t="s">
        <v>108</v>
      </c>
      <c r="D38" s="6" t="s">
        <v>23</v>
      </c>
      <c r="E38" s="6" t="s">
        <v>43</v>
      </c>
      <c r="F38" s="6" t="s">
        <v>109</v>
      </c>
      <c r="G38" s="5"/>
      <c r="H38" s="5" t="s">
        <v>26</v>
      </c>
      <c r="I38" s="5"/>
      <c r="J38" s="5"/>
      <c r="K38" s="5"/>
      <c r="L38" s="6" t="s">
        <v>110</v>
      </c>
      <c r="M38" s="6"/>
      <c r="N38" s="24"/>
    </row>
    <row r="39" spans="2:14" ht="24.95" customHeight="1">
      <c r="B39" s="119"/>
      <c r="C39" s="5" t="s">
        <v>42</v>
      </c>
      <c r="D39" s="6" t="s">
        <v>23</v>
      </c>
      <c r="E39" s="6" t="s">
        <v>24</v>
      </c>
      <c r="F39" s="6" t="s">
        <v>63</v>
      </c>
      <c r="G39" s="5" t="s">
        <v>26</v>
      </c>
      <c r="H39" s="5"/>
      <c r="I39" s="5"/>
      <c r="J39" s="5"/>
      <c r="K39" s="5"/>
      <c r="L39" s="6" t="s">
        <v>111</v>
      </c>
      <c r="M39" s="6"/>
      <c r="N39" s="24"/>
    </row>
    <row r="40" spans="2:14" ht="24.95" customHeight="1">
      <c r="B40" s="119"/>
      <c r="C40" s="5" t="s">
        <v>42</v>
      </c>
      <c r="D40" s="6" t="s">
        <v>23</v>
      </c>
      <c r="E40" s="6" t="s">
        <v>24</v>
      </c>
      <c r="F40" s="6" t="s">
        <v>25</v>
      </c>
      <c r="G40" s="5"/>
      <c r="H40" s="5" t="s">
        <v>26</v>
      </c>
      <c r="I40" s="5"/>
      <c r="J40" s="5"/>
      <c r="K40" s="5"/>
      <c r="L40" s="6" t="s">
        <v>112</v>
      </c>
      <c r="M40" s="6"/>
      <c r="N40" s="24"/>
    </row>
    <row r="41" spans="2:14" ht="24.95" customHeight="1">
      <c r="B41" s="119"/>
      <c r="C41" s="5" t="s">
        <v>42</v>
      </c>
      <c r="D41" s="6" t="s">
        <v>23</v>
      </c>
      <c r="E41" s="6" t="s">
        <v>24</v>
      </c>
      <c r="F41" s="6" t="s">
        <v>63</v>
      </c>
      <c r="G41" s="5" t="s">
        <v>26</v>
      </c>
      <c r="H41" s="5"/>
      <c r="I41" s="5"/>
      <c r="J41" s="5"/>
      <c r="K41" s="5"/>
      <c r="L41" s="6" t="s">
        <v>113</v>
      </c>
      <c r="M41" s="6"/>
      <c r="N41" s="24"/>
    </row>
    <row r="42" spans="2:14" ht="24.95" customHeight="1">
      <c r="B42" s="119"/>
      <c r="C42" s="5" t="s">
        <v>42</v>
      </c>
      <c r="D42" s="6" t="s">
        <v>23</v>
      </c>
      <c r="E42" s="6" t="s">
        <v>24</v>
      </c>
      <c r="F42" s="6" t="s">
        <v>44</v>
      </c>
      <c r="G42" s="5"/>
      <c r="H42" s="5"/>
      <c r="I42" s="5"/>
      <c r="J42" s="5"/>
      <c r="K42" s="5" t="s">
        <v>26</v>
      </c>
      <c r="L42" s="6" t="s">
        <v>113</v>
      </c>
      <c r="M42" s="6"/>
      <c r="N42" s="24" t="s">
        <v>114</v>
      </c>
    </row>
    <row r="43" spans="2:14" ht="24.95" customHeight="1">
      <c r="B43" s="119"/>
      <c r="C43" s="5" t="s">
        <v>42</v>
      </c>
      <c r="D43" s="6" t="s">
        <v>23</v>
      </c>
      <c r="E43" s="6" t="s">
        <v>24</v>
      </c>
      <c r="F43" s="6" t="s">
        <v>26</v>
      </c>
      <c r="G43" s="5"/>
      <c r="H43" s="5"/>
      <c r="I43" s="5" t="s">
        <v>26</v>
      </c>
      <c r="J43" s="5"/>
      <c r="K43" s="5"/>
      <c r="L43" s="6" t="s">
        <v>115</v>
      </c>
      <c r="M43" s="6"/>
      <c r="N43" s="24" t="s">
        <v>116</v>
      </c>
    </row>
    <row r="44" spans="2:14" ht="24.95" customHeight="1">
      <c r="B44" s="119"/>
      <c r="C44" s="5" t="s">
        <v>42</v>
      </c>
      <c r="D44" s="6" t="s">
        <v>64</v>
      </c>
      <c r="E44" s="6" t="s">
        <v>28</v>
      </c>
      <c r="F44" s="6" t="s">
        <v>103</v>
      </c>
      <c r="G44" s="5"/>
      <c r="H44" s="5"/>
      <c r="I44" s="5" t="s">
        <v>26</v>
      </c>
      <c r="J44" s="5"/>
      <c r="K44" s="5"/>
      <c r="L44" s="6" t="s">
        <v>117</v>
      </c>
      <c r="M44" s="6"/>
      <c r="N44" s="24"/>
    </row>
    <row r="45" spans="2:14" ht="24.95" customHeight="1">
      <c r="B45" s="119"/>
      <c r="C45" s="5" t="s">
        <v>55</v>
      </c>
      <c r="D45" s="6" t="s">
        <v>23</v>
      </c>
      <c r="E45" s="6" t="s">
        <v>43</v>
      </c>
      <c r="F45" s="6" t="s">
        <v>44</v>
      </c>
      <c r="G45" s="5"/>
      <c r="H45" s="5"/>
      <c r="I45" s="5"/>
      <c r="J45" s="5"/>
      <c r="K45" s="5" t="s">
        <v>26</v>
      </c>
      <c r="L45" s="6" t="s">
        <v>118</v>
      </c>
      <c r="M45" s="6"/>
      <c r="N45" s="24"/>
    </row>
    <row r="46" spans="2:14" ht="24.95" customHeight="1">
      <c r="B46" s="119"/>
      <c r="C46" s="5" t="s">
        <v>55</v>
      </c>
      <c r="D46" s="6" t="s">
        <v>36</v>
      </c>
      <c r="E46" s="6" t="s">
        <v>37</v>
      </c>
      <c r="F46" s="6" t="s">
        <v>119</v>
      </c>
      <c r="G46" s="5"/>
      <c r="H46" s="5"/>
      <c r="I46" s="5" t="s">
        <v>26</v>
      </c>
      <c r="J46" s="5"/>
      <c r="K46" s="5"/>
      <c r="L46" s="6" t="s">
        <v>120</v>
      </c>
      <c r="M46" s="6"/>
      <c r="N46" s="24"/>
    </row>
    <row r="47" spans="2:14" ht="24.95" customHeight="1">
      <c r="B47" s="119"/>
      <c r="C47" s="5" t="s">
        <v>55</v>
      </c>
      <c r="D47" s="6" t="s">
        <v>23</v>
      </c>
      <c r="E47" s="6" t="s">
        <v>24</v>
      </c>
      <c r="F47" s="6" t="s">
        <v>63</v>
      </c>
      <c r="G47" s="5" t="s">
        <v>26</v>
      </c>
      <c r="H47" s="5"/>
      <c r="I47" s="5"/>
      <c r="J47" s="5"/>
      <c r="K47" s="5"/>
      <c r="L47" s="6" t="s">
        <v>121</v>
      </c>
      <c r="M47" s="6"/>
      <c r="N47" s="24" t="s">
        <v>122</v>
      </c>
    </row>
    <row r="48" spans="2:14" ht="24.95" customHeight="1">
      <c r="B48" s="120"/>
      <c r="C48" s="25" t="s">
        <v>55</v>
      </c>
      <c r="D48" s="26" t="s">
        <v>76</v>
      </c>
      <c r="E48" s="26" t="s">
        <v>28</v>
      </c>
      <c r="F48" s="26" t="s">
        <v>84</v>
      </c>
      <c r="G48" s="25"/>
      <c r="H48" s="25"/>
      <c r="I48" s="25" t="s">
        <v>26</v>
      </c>
      <c r="J48" s="25"/>
      <c r="K48" s="25"/>
      <c r="L48" s="26" t="s">
        <v>123</v>
      </c>
      <c r="M48" s="26"/>
      <c r="N48" s="27"/>
    </row>
    <row r="49" ht="15"/>
    <row r="50" ht="15"/>
    <row r="51" ht="15"/>
    <row r="52" ht="15"/>
    <row r="53" ht="15"/>
    <row r="54" ht="15"/>
    <row r="55" ht="15"/>
    <row r="56" ht="15"/>
    <row r="58" ht="15"/>
  </sheetData>
  <autoFilter ref="B6:N48" xr:uid="{00000000-0001-0000-0000-000000000000}">
    <filterColumn colId="5" showButton="0"/>
    <filterColumn colId="6" showButton="0"/>
    <filterColumn colId="7" showButton="0"/>
    <filterColumn colId="8" showButton="0"/>
  </autoFilter>
  <mergeCells count="16">
    <mergeCell ref="B8:B14"/>
    <mergeCell ref="B25:B32"/>
    <mergeCell ref="B33:B48"/>
    <mergeCell ref="B15:B24"/>
    <mergeCell ref="B2:N2"/>
    <mergeCell ref="B6:B7"/>
    <mergeCell ref="C6:C7"/>
    <mergeCell ref="D6:D7"/>
    <mergeCell ref="E6:E7"/>
    <mergeCell ref="G6:K6"/>
    <mergeCell ref="L6:L7"/>
    <mergeCell ref="M6:M7"/>
    <mergeCell ref="N6:N7"/>
    <mergeCell ref="C3:N3"/>
    <mergeCell ref="C4:N4"/>
    <mergeCell ref="F6:F7"/>
  </mergeCells>
  <conditionalFormatting sqref="S8:S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S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BE40-1241-4F9F-BBBA-B24229D59ADD}">
  <dimension ref="B2:R76"/>
  <sheetViews>
    <sheetView topLeftCell="B53" zoomScale="74" workbookViewId="0">
      <selection activeCell="S24" sqref="S24"/>
    </sheetView>
  </sheetViews>
  <sheetFormatPr defaultColWidth="11.42578125" defaultRowHeight="14.45"/>
  <cols>
    <col min="2" max="2" width="26.5703125" customWidth="1"/>
    <col min="3" max="3" width="9.140625"/>
    <col min="4" max="4" width="33.42578125" customWidth="1"/>
    <col min="5" max="5" width="20.42578125" customWidth="1"/>
    <col min="6" max="8" width="9.140625"/>
    <col min="9" max="9" width="13.7109375" customWidth="1"/>
    <col min="10" max="11" width="9.140625"/>
    <col min="12" max="12" width="36" customWidth="1"/>
    <col min="13" max="13" width="23" customWidth="1"/>
    <col min="14" max="14" width="39.7109375" customWidth="1"/>
    <col min="16" max="16" width="28.140625" customWidth="1"/>
    <col min="17" max="17" width="22" customWidth="1"/>
    <col min="18" max="18" width="15.85546875" customWidth="1"/>
  </cols>
  <sheetData>
    <row r="2" spans="2:18" ht="16.350000000000001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18" ht="16.350000000000001" customHeight="1">
      <c r="B3" s="18" t="s">
        <v>124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2:18" ht="16.350000000000001" customHeight="1">
      <c r="B4" s="36" t="s">
        <v>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2:18"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8" ht="14.45" customHeight="1">
      <c r="B6" s="124" t="s">
        <v>5</v>
      </c>
      <c r="C6" s="126" t="s">
        <v>6</v>
      </c>
      <c r="D6" s="126" t="s">
        <v>7</v>
      </c>
      <c r="E6" s="126" t="s">
        <v>8</v>
      </c>
      <c r="F6" s="126" t="s">
        <v>9</v>
      </c>
      <c r="G6" s="126" t="s">
        <v>10</v>
      </c>
      <c r="H6" s="126"/>
      <c r="I6" s="126"/>
      <c r="J6" s="126"/>
      <c r="K6" s="126"/>
      <c r="L6" s="126" t="s">
        <v>11</v>
      </c>
      <c r="M6" s="126" t="s">
        <v>12</v>
      </c>
      <c r="N6" s="128" t="s">
        <v>13</v>
      </c>
    </row>
    <row r="7" spans="2:18" ht="32.25" customHeight="1">
      <c r="B7" s="125"/>
      <c r="C7" s="127"/>
      <c r="D7" s="127"/>
      <c r="E7" s="127"/>
      <c r="F7" s="127"/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127"/>
      <c r="M7" s="127"/>
      <c r="N7" s="129"/>
    </row>
    <row r="8" spans="2:18" ht="24.95" customHeight="1">
      <c r="B8" s="115" t="s">
        <v>125</v>
      </c>
      <c r="C8" s="11" t="s">
        <v>126</v>
      </c>
      <c r="D8" s="47" t="s">
        <v>36</v>
      </c>
      <c r="E8" s="4" t="s">
        <v>37</v>
      </c>
      <c r="F8" s="4" t="s">
        <v>82</v>
      </c>
      <c r="G8" s="20"/>
      <c r="H8" s="20"/>
      <c r="I8" s="11" t="s">
        <v>26</v>
      </c>
      <c r="J8" s="11"/>
      <c r="K8" s="11"/>
      <c r="L8" s="4" t="s">
        <v>127</v>
      </c>
      <c r="M8" s="4"/>
      <c r="N8" s="15"/>
    </row>
    <row r="9" spans="2:18" ht="24.95" customHeight="1">
      <c r="B9" s="116"/>
      <c r="C9" s="43" t="s">
        <v>22</v>
      </c>
      <c r="D9" s="41" t="s">
        <v>23</v>
      </c>
      <c r="E9" s="45" t="s">
        <v>34</v>
      </c>
      <c r="F9" s="6" t="s">
        <v>82</v>
      </c>
      <c r="G9" s="5"/>
      <c r="H9" s="17" t="s">
        <v>26</v>
      </c>
      <c r="I9" s="5"/>
      <c r="J9" s="5"/>
      <c r="K9" s="5"/>
      <c r="L9" s="4" t="s">
        <v>128</v>
      </c>
      <c r="M9" s="4"/>
      <c r="N9" s="15"/>
      <c r="P9" s="40" t="s">
        <v>8</v>
      </c>
      <c r="Q9" s="40" t="s">
        <v>19</v>
      </c>
      <c r="R9" s="40" t="s">
        <v>20</v>
      </c>
    </row>
    <row r="10" spans="2:18" ht="24.95" customHeight="1">
      <c r="B10" s="116"/>
      <c r="C10" s="43" t="s">
        <v>22</v>
      </c>
      <c r="D10" s="41" t="s">
        <v>23</v>
      </c>
      <c r="E10" s="45" t="s">
        <v>34</v>
      </c>
      <c r="F10" s="6" t="s">
        <v>129</v>
      </c>
      <c r="G10" s="5"/>
      <c r="H10" s="17"/>
      <c r="I10" s="5" t="s">
        <v>26</v>
      </c>
      <c r="J10" s="5"/>
      <c r="K10" s="5"/>
      <c r="L10" s="4" t="s">
        <v>115</v>
      </c>
      <c r="M10" s="4"/>
      <c r="N10" s="15"/>
      <c r="P10" s="37" t="s">
        <v>28</v>
      </c>
      <c r="Q10" s="37">
        <v>3</v>
      </c>
      <c r="R10" s="38">
        <f>+Q10/$Q$15</f>
        <v>5.2631578947368418E-2</v>
      </c>
    </row>
    <row r="11" spans="2:18" ht="24.95" customHeight="1">
      <c r="B11" s="116"/>
      <c r="C11" s="43" t="s">
        <v>22</v>
      </c>
      <c r="D11" s="41" t="s">
        <v>64</v>
      </c>
      <c r="E11" s="45" t="s">
        <v>76</v>
      </c>
      <c r="F11" s="6" t="s">
        <v>103</v>
      </c>
      <c r="G11" s="5"/>
      <c r="H11" s="17" t="s">
        <v>26</v>
      </c>
      <c r="I11" s="5"/>
      <c r="J11" s="5"/>
      <c r="K11" s="5"/>
      <c r="L11" s="4" t="s">
        <v>130</v>
      </c>
      <c r="M11" s="4"/>
      <c r="N11" s="15"/>
      <c r="P11" s="37" t="s">
        <v>43</v>
      </c>
      <c r="Q11" s="37">
        <v>20</v>
      </c>
      <c r="R11" s="38">
        <f t="shared" ref="R11:R14" si="0">+Q11/$Q$15</f>
        <v>0.35087719298245612</v>
      </c>
    </row>
    <row r="12" spans="2:18" ht="24.95" customHeight="1">
      <c r="B12" s="116"/>
      <c r="C12" s="5" t="s">
        <v>35</v>
      </c>
      <c r="D12" s="4" t="s">
        <v>61</v>
      </c>
      <c r="E12" s="6" t="s">
        <v>34</v>
      </c>
      <c r="F12" s="6" t="s">
        <v>131</v>
      </c>
      <c r="G12" s="5"/>
      <c r="H12" s="5"/>
      <c r="I12" s="5"/>
      <c r="J12" s="5"/>
      <c r="K12" s="5" t="s">
        <v>26</v>
      </c>
      <c r="L12" s="4" t="s">
        <v>132</v>
      </c>
      <c r="M12" s="6"/>
      <c r="N12" s="7"/>
      <c r="P12" s="37" t="s">
        <v>24</v>
      </c>
      <c r="Q12" s="37">
        <v>16</v>
      </c>
      <c r="R12" s="38">
        <f t="shared" si="0"/>
        <v>0.2807017543859649</v>
      </c>
    </row>
    <row r="13" spans="2:18" ht="24.95" customHeight="1">
      <c r="B13" s="116"/>
      <c r="C13" s="5" t="s">
        <v>35</v>
      </c>
      <c r="D13" s="6" t="s">
        <v>61</v>
      </c>
      <c r="E13" s="6" t="s">
        <v>34</v>
      </c>
      <c r="F13" s="6" t="s">
        <v>103</v>
      </c>
      <c r="G13" s="17"/>
      <c r="H13" s="5" t="s">
        <v>26</v>
      </c>
      <c r="I13" s="17"/>
      <c r="J13" s="5"/>
      <c r="K13" s="5"/>
      <c r="L13" s="6" t="s">
        <v>133</v>
      </c>
      <c r="M13" s="6"/>
      <c r="N13" s="7"/>
      <c r="P13" s="37" t="s">
        <v>37</v>
      </c>
      <c r="Q13" s="37">
        <v>13</v>
      </c>
      <c r="R13" s="38">
        <f t="shared" si="0"/>
        <v>0.22807017543859648</v>
      </c>
    </row>
    <row r="14" spans="2:18" ht="24.95" customHeight="1">
      <c r="B14" s="116"/>
      <c r="C14" s="44" t="s">
        <v>67</v>
      </c>
      <c r="D14" s="42" t="s">
        <v>36</v>
      </c>
      <c r="E14" s="46" t="s">
        <v>37</v>
      </c>
      <c r="F14" s="6" t="s">
        <v>131</v>
      </c>
      <c r="G14" s="5"/>
      <c r="H14" s="5"/>
      <c r="I14" s="5"/>
      <c r="J14" s="5"/>
      <c r="K14" s="5" t="s">
        <v>26</v>
      </c>
      <c r="L14" s="6" t="s">
        <v>134</v>
      </c>
      <c r="M14" s="6" t="s">
        <v>40</v>
      </c>
      <c r="N14" s="7"/>
      <c r="P14" s="48" t="s">
        <v>76</v>
      </c>
      <c r="Q14" s="48">
        <v>5</v>
      </c>
      <c r="R14" s="38">
        <f t="shared" si="0"/>
        <v>8.771929824561403E-2</v>
      </c>
    </row>
    <row r="15" spans="2:18" ht="24.95" customHeight="1">
      <c r="B15" s="116"/>
      <c r="C15" s="5" t="s">
        <v>67</v>
      </c>
      <c r="D15" s="42" t="s">
        <v>23</v>
      </c>
      <c r="E15" s="45" t="s">
        <v>34</v>
      </c>
      <c r="F15" s="6" t="s">
        <v>129</v>
      </c>
      <c r="G15" s="5"/>
      <c r="H15" s="17"/>
      <c r="I15" s="5" t="s">
        <v>26</v>
      </c>
      <c r="J15" s="5"/>
      <c r="K15" s="5"/>
      <c r="L15" s="4" t="s">
        <v>115</v>
      </c>
      <c r="N15" s="7"/>
      <c r="P15" s="37" t="s">
        <v>51</v>
      </c>
      <c r="Q15" s="37">
        <f>+SUM(Q10:Q14)</f>
        <v>57</v>
      </c>
      <c r="R15" s="38">
        <f>+SUM(R10:R14)</f>
        <v>1</v>
      </c>
    </row>
    <row r="16" spans="2:18" ht="24.95" customHeight="1">
      <c r="B16" s="116"/>
      <c r="C16" s="5" t="s">
        <v>67</v>
      </c>
      <c r="D16" s="6" t="s">
        <v>36</v>
      </c>
      <c r="E16" s="6" t="s">
        <v>37</v>
      </c>
      <c r="F16" s="6" t="s">
        <v>135</v>
      </c>
      <c r="G16" s="17"/>
      <c r="H16" s="5"/>
      <c r="I16" s="17"/>
      <c r="J16" s="5"/>
      <c r="K16" s="5" t="s">
        <v>26</v>
      </c>
      <c r="L16" s="6" t="s">
        <v>136</v>
      </c>
      <c r="N16" s="7"/>
      <c r="P16" s="71"/>
      <c r="Q16" s="71"/>
      <c r="R16" s="72"/>
    </row>
    <row r="17" spans="2:18" ht="24.95" customHeight="1">
      <c r="B17" s="116"/>
      <c r="C17" s="5" t="s">
        <v>42</v>
      </c>
      <c r="D17" s="6" t="s">
        <v>36</v>
      </c>
      <c r="E17" s="6" t="s">
        <v>34</v>
      </c>
      <c r="F17" s="6" t="s">
        <v>82</v>
      </c>
      <c r="G17" s="17"/>
      <c r="H17" s="5"/>
      <c r="I17" s="17" t="s">
        <v>26</v>
      </c>
      <c r="J17" s="5"/>
      <c r="K17" s="5"/>
      <c r="L17" s="6" t="s">
        <v>127</v>
      </c>
      <c r="M17" s="6"/>
      <c r="N17" s="7"/>
    </row>
    <row r="18" spans="2:18" ht="24.95" customHeight="1">
      <c r="B18" s="116"/>
      <c r="C18" s="5" t="s">
        <v>42</v>
      </c>
      <c r="D18" s="4" t="s">
        <v>76</v>
      </c>
      <c r="E18" s="6" t="s">
        <v>28</v>
      </c>
      <c r="F18" s="6" t="s">
        <v>103</v>
      </c>
      <c r="G18" s="5"/>
      <c r="H18" s="5" t="s">
        <v>26</v>
      </c>
      <c r="I18" s="5"/>
      <c r="J18" s="5"/>
      <c r="K18" s="5"/>
      <c r="L18" s="6" t="s">
        <v>137</v>
      </c>
      <c r="M18" s="6"/>
      <c r="N18" s="7"/>
      <c r="P18" s="40" t="s">
        <v>7</v>
      </c>
      <c r="Q18" s="40" t="s">
        <v>19</v>
      </c>
      <c r="R18" s="40" t="s">
        <v>20</v>
      </c>
    </row>
    <row r="19" spans="2:18" ht="24.95" customHeight="1">
      <c r="B19" s="116"/>
      <c r="C19" s="5" t="s">
        <v>42</v>
      </c>
      <c r="D19" s="6" t="s">
        <v>23</v>
      </c>
      <c r="E19" s="6" t="s">
        <v>24</v>
      </c>
      <c r="F19" s="6" t="s">
        <v>25</v>
      </c>
      <c r="G19" s="17" t="s">
        <v>26</v>
      </c>
      <c r="H19" s="5"/>
      <c r="I19" s="17"/>
      <c r="J19" s="5"/>
      <c r="K19" s="5"/>
      <c r="L19" s="6" t="s">
        <v>138</v>
      </c>
      <c r="M19" s="6"/>
      <c r="N19" s="7"/>
      <c r="P19" s="39" t="s">
        <v>23</v>
      </c>
      <c r="Q19" s="37">
        <v>20</v>
      </c>
      <c r="R19" s="38">
        <f>+Q19/$Q$26</f>
        <v>0.35087719298245612</v>
      </c>
    </row>
    <row r="20" spans="2:18" ht="24.95" customHeight="1">
      <c r="B20" s="116"/>
      <c r="C20" s="5" t="s">
        <v>42</v>
      </c>
      <c r="D20" s="6" t="s">
        <v>23</v>
      </c>
      <c r="E20" s="6" t="s">
        <v>24</v>
      </c>
      <c r="F20" s="6" t="s">
        <v>139</v>
      </c>
      <c r="G20" s="17" t="s">
        <v>26</v>
      </c>
      <c r="H20" s="5"/>
      <c r="I20" s="17"/>
      <c r="J20" s="5"/>
      <c r="K20" s="5"/>
      <c r="L20" s="6" t="s">
        <v>140</v>
      </c>
      <c r="M20" s="6"/>
      <c r="N20" s="7"/>
      <c r="P20" s="39" t="s">
        <v>64</v>
      </c>
      <c r="Q20" s="37">
        <v>4</v>
      </c>
      <c r="R20" s="38">
        <f t="shared" ref="R20:R25" si="1">+Q20/$Q$26</f>
        <v>7.0175438596491224E-2</v>
      </c>
    </row>
    <row r="21" spans="2:18" ht="24.95" customHeight="1">
      <c r="B21" s="116"/>
      <c r="C21" s="5" t="s">
        <v>42</v>
      </c>
      <c r="D21" s="6" t="s">
        <v>64</v>
      </c>
      <c r="E21" s="6" t="s">
        <v>76</v>
      </c>
      <c r="F21" s="6" t="s">
        <v>141</v>
      </c>
      <c r="G21" s="17" t="s">
        <v>26</v>
      </c>
      <c r="H21" s="5"/>
      <c r="I21" s="17" t="s">
        <v>26</v>
      </c>
      <c r="J21" s="5"/>
      <c r="K21" s="5"/>
      <c r="L21" s="6" t="s">
        <v>142</v>
      </c>
      <c r="M21" s="6"/>
      <c r="N21" s="7"/>
      <c r="P21" s="37" t="s">
        <v>36</v>
      </c>
      <c r="Q21" s="37">
        <v>13</v>
      </c>
      <c r="R21" s="38">
        <f t="shared" si="1"/>
        <v>0.22807017543859648</v>
      </c>
    </row>
    <row r="22" spans="2:18" ht="24.95" customHeight="1">
      <c r="B22" s="116"/>
      <c r="C22" s="5" t="s">
        <v>55</v>
      </c>
      <c r="D22" s="6" t="s">
        <v>64</v>
      </c>
      <c r="E22" s="6" t="s">
        <v>76</v>
      </c>
      <c r="F22" s="6" t="s">
        <v>141</v>
      </c>
      <c r="G22" s="17" t="s">
        <v>26</v>
      </c>
      <c r="H22" s="5"/>
      <c r="I22" s="17" t="s">
        <v>26</v>
      </c>
      <c r="J22" s="5"/>
      <c r="K22" s="5"/>
      <c r="L22" s="6" t="s">
        <v>142</v>
      </c>
      <c r="M22" s="6"/>
      <c r="N22" s="7"/>
      <c r="P22" s="37" t="s">
        <v>61</v>
      </c>
      <c r="Q22" s="37">
        <v>14</v>
      </c>
      <c r="R22" s="38">
        <f t="shared" si="1"/>
        <v>0.24561403508771928</v>
      </c>
    </row>
    <row r="23" spans="2:18" ht="24.95" customHeight="1">
      <c r="B23" s="116"/>
      <c r="C23" s="5" t="s">
        <v>55</v>
      </c>
      <c r="D23" s="6" t="s">
        <v>23</v>
      </c>
      <c r="E23" s="6" t="s">
        <v>24</v>
      </c>
      <c r="F23" s="6" t="s">
        <v>25</v>
      </c>
      <c r="G23" s="17" t="s">
        <v>26</v>
      </c>
      <c r="H23" s="5"/>
      <c r="I23" s="17"/>
      <c r="J23" s="5"/>
      <c r="K23" s="5"/>
      <c r="L23" s="6" t="s">
        <v>138</v>
      </c>
      <c r="M23" s="6"/>
      <c r="N23" s="7"/>
      <c r="P23" s="48" t="s">
        <v>143</v>
      </c>
      <c r="Q23" s="48">
        <v>2</v>
      </c>
      <c r="R23" s="38">
        <f t="shared" si="1"/>
        <v>3.5087719298245612E-2</v>
      </c>
    </row>
    <row r="24" spans="2:18" ht="24.95" customHeight="1">
      <c r="B24" s="116"/>
      <c r="C24" s="5" t="s">
        <v>55</v>
      </c>
      <c r="D24" s="6" t="s">
        <v>23</v>
      </c>
      <c r="E24" s="6" t="s">
        <v>24</v>
      </c>
      <c r="F24" s="6" t="s">
        <v>144</v>
      </c>
      <c r="G24" s="17"/>
      <c r="H24" s="5"/>
      <c r="I24" s="17"/>
      <c r="J24" s="13"/>
      <c r="K24" s="5" t="s">
        <v>26</v>
      </c>
      <c r="L24" s="6" t="s">
        <v>145</v>
      </c>
      <c r="M24" s="6"/>
      <c r="N24" s="7"/>
      <c r="P24" s="37" t="s">
        <v>29</v>
      </c>
      <c r="Q24" s="37">
        <v>2</v>
      </c>
      <c r="R24" s="38">
        <f t="shared" si="1"/>
        <v>3.5087719298245612E-2</v>
      </c>
    </row>
    <row r="25" spans="2:18" ht="24.95" customHeight="1">
      <c r="B25" s="116"/>
      <c r="C25" s="13" t="s">
        <v>146</v>
      </c>
      <c r="D25" s="22" t="s">
        <v>61</v>
      </c>
      <c r="E25" s="22" t="s">
        <v>34</v>
      </c>
      <c r="F25" s="22" t="s">
        <v>25</v>
      </c>
      <c r="G25" s="73" t="s">
        <v>26</v>
      </c>
      <c r="H25" s="13"/>
      <c r="I25" s="75"/>
      <c r="J25" s="58"/>
      <c r="K25" s="77"/>
      <c r="L25" s="22" t="s">
        <v>147</v>
      </c>
      <c r="M25" s="22"/>
      <c r="N25" s="23"/>
      <c r="P25" s="37" t="s">
        <v>76</v>
      </c>
      <c r="Q25" s="37">
        <v>2</v>
      </c>
      <c r="R25" s="38">
        <f t="shared" si="1"/>
        <v>3.5087719298245612E-2</v>
      </c>
    </row>
    <row r="26" spans="2:18" ht="36.75" customHeight="1">
      <c r="B26" s="116"/>
      <c r="C26" s="13" t="s">
        <v>126</v>
      </c>
      <c r="D26" s="22" t="s">
        <v>61</v>
      </c>
      <c r="E26" s="22" t="s">
        <v>34</v>
      </c>
      <c r="F26" s="22" t="s">
        <v>89</v>
      </c>
      <c r="G26" s="13"/>
      <c r="H26" s="13"/>
      <c r="I26" s="76"/>
      <c r="J26" s="79"/>
      <c r="K26" s="77"/>
      <c r="L26" s="22" t="s">
        <v>148</v>
      </c>
      <c r="M26" s="22"/>
      <c r="N26" s="23"/>
      <c r="P26" s="37" t="s">
        <v>51</v>
      </c>
      <c r="Q26" s="37">
        <f>+SUM(Q19:Q25)</f>
        <v>57</v>
      </c>
      <c r="R26" s="38"/>
    </row>
    <row r="27" spans="2:18" ht="24.95" customHeight="1">
      <c r="B27" s="134" t="s">
        <v>149</v>
      </c>
      <c r="C27" s="80" t="s">
        <v>22</v>
      </c>
      <c r="D27" s="55" t="s">
        <v>23</v>
      </c>
      <c r="E27" s="81" t="s">
        <v>34</v>
      </c>
      <c r="F27" s="81" t="s">
        <v>129</v>
      </c>
      <c r="G27" s="82"/>
      <c r="H27" s="83"/>
      <c r="I27" s="82" t="s">
        <v>26</v>
      </c>
      <c r="J27" s="82"/>
      <c r="K27" s="82"/>
      <c r="L27" s="81" t="s">
        <v>115</v>
      </c>
      <c r="M27" s="57"/>
      <c r="N27" s="86"/>
    </row>
    <row r="28" spans="2:18" ht="15">
      <c r="B28" s="135"/>
      <c r="C28" s="84" t="s">
        <v>22</v>
      </c>
      <c r="D28" s="78" t="s">
        <v>64</v>
      </c>
      <c r="E28" s="56" t="s">
        <v>76</v>
      </c>
      <c r="F28" s="56" t="s">
        <v>103</v>
      </c>
      <c r="G28" s="58"/>
      <c r="H28" s="74"/>
      <c r="I28" s="58" t="s">
        <v>26</v>
      </c>
      <c r="J28" s="58"/>
      <c r="K28" s="58"/>
      <c r="L28" s="59" t="s">
        <v>150</v>
      </c>
      <c r="M28" s="85"/>
      <c r="N28" s="103"/>
    </row>
    <row r="29" spans="2:18" ht="15">
      <c r="B29" s="135"/>
      <c r="C29" s="84" t="s">
        <v>22</v>
      </c>
      <c r="D29" s="78" t="s">
        <v>23</v>
      </c>
      <c r="E29" s="56" t="s">
        <v>37</v>
      </c>
      <c r="F29" s="56" t="s">
        <v>96</v>
      </c>
      <c r="G29" s="58"/>
      <c r="H29" s="74"/>
      <c r="I29" s="58" t="s">
        <v>26</v>
      </c>
      <c r="J29" s="58"/>
      <c r="K29" s="58"/>
      <c r="L29" s="59" t="s">
        <v>151</v>
      </c>
      <c r="M29" s="85"/>
      <c r="N29" s="103"/>
    </row>
    <row r="30" spans="2:18" ht="24.95" customHeight="1">
      <c r="B30" s="135"/>
      <c r="C30" s="84" t="s">
        <v>22</v>
      </c>
      <c r="D30" s="56" t="s">
        <v>23</v>
      </c>
      <c r="E30" s="56" t="s">
        <v>24</v>
      </c>
      <c r="F30" s="56" t="s">
        <v>25</v>
      </c>
      <c r="G30" s="74" t="s">
        <v>26</v>
      </c>
      <c r="H30" s="58"/>
      <c r="I30" s="74"/>
      <c r="J30" s="58"/>
      <c r="K30" s="58"/>
      <c r="L30" s="56" t="s">
        <v>138</v>
      </c>
      <c r="M30" s="45"/>
      <c r="N30" s="31"/>
    </row>
    <row r="31" spans="2:18" ht="24.95" customHeight="1">
      <c r="B31" s="135"/>
      <c r="C31" s="51" t="s">
        <v>35</v>
      </c>
      <c r="D31" s="4" t="s">
        <v>23</v>
      </c>
      <c r="E31" s="4" t="s">
        <v>24</v>
      </c>
      <c r="F31" s="4" t="s">
        <v>25</v>
      </c>
      <c r="G31" s="20" t="s">
        <v>26</v>
      </c>
      <c r="H31" s="11"/>
      <c r="I31" s="20"/>
      <c r="J31" s="11"/>
      <c r="K31" s="11"/>
      <c r="L31" s="4" t="s">
        <v>138</v>
      </c>
      <c r="M31" s="6"/>
      <c r="N31" s="24"/>
    </row>
    <row r="32" spans="2:18" ht="24.95" customHeight="1">
      <c r="B32" s="135"/>
      <c r="C32" s="52" t="s">
        <v>35</v>
      </c>
      <c r="D32" s="6" t="s">
        <v>36</v>
      </c>
      <c r="E32" s="6" t="s">
        <v>37</v>
      </c>
      <c r="F32" s="6" t="s">
        <v>129</v>
      </c>
      <c r="G32" s="5"/>
      <c r="H32" s="5"/>
      <c r="I32" s="5" t="s">
        <v>26</v>
      </c>
      <c r="J32" s="5"/>
      <c r="K32" s="5"/>
      <c r="L32" s="6" t="s">
        <v>152</v>
      </c>
      <c r="M32" s="6"/>
      <c r="N32" s="24"/>
    </row>
    <row r="33" spans="2:14" ht="24.95" customHeight="1">
      <c r="B33" s="135"/>
      <c r="C33" s="52" t="s">
        <v>67</v>
      </c>
      <c r="D33" s="6" t="s">
        <v>23</v>
      </c>
      <c r="E33" s="6" t="s">
        <v>24</v>
      </c>
      <c r="F33" s="6" t="s">
        <v>25</v>
      </c>
      <c r="G33" s="5" t="s">
        <v>26</v>
      </c>
      <c r="H33" s="5"/>
      <c r="I33" s="5"/>
      <c r="J33" s="5"/>
      <c r="K33" s="5"/>
      <c r="L33" s="6" t="s">
        <v>153</v>
      </c>
      <c r="M33" s="6"/>
      <c r="N33" s="24"/>
    </row>
    <row r="34" spans="2:14" ht="24.95" customHeight="1">
      <c r="B34" s="135"/>
      <c r="C34" s="51" t="s">
        <v>67</v>
      </c>
      <c r="D34" s="70" t="s">
        <v>36</v>
      </c>
      <c r="E34" s="56" t="s">
        <v>37</v>
      </c>
      <c r="F34" s="45" t="s">
        <v>25</v>
      </c>
      <c r="G34" s="11"/>
      <c r="H34" s="11"/>
      <c r="I34" s="11" t="s">
        <v>26</v>
      </c>
      <c r="J34" s="11"/>
      <c r="K34" s="11"/>
      <c r="L34" s="4" t="s">
        <v>154</v>
      </c>
      <c r="M34" s="4" t="s">
        <v>155</v>
      </c>
      <c r="N34" s="24"/>
    </row>
    <row r="35" spans="2:14" ht="24.95" customHeight="1">
      <c r="B35" s="135"/>
      <c r="C35" s="52" t="s">
        <v>67</v>
      </c>
      <c r="D35" s="22" t="s">
        <v>143</v>
      </c>
      <c r="E35" s="6" t="s">
        <v>28</v>
      </c>
      <c r="F35" s="22" t="s">
        <v>103</v>
      </c>
      <c r="G35" s="13"/>
      <c r="H35" s="13"/>
      <c r="I35" s="13" t="s">
        <v>26</v>
      </c>
      <c r="J35" s="13"/>
      <c r="K35" s="13"/>
      <c r="L35" s="22" t="s">
        <v>156</v>
      </c>
      <c r="M35" s="22"/>
      <c r="N35" s="24"/>
    </row>
    <row r="36" spans="2:14" ht="24.95" customHeight="1">
      <c r="B36" s="135"/>
      <c r="C36" s="63" t="s">
        <v>42</v>
      </c>
      <c r="D36" s="56" t="s">
        <v>76</v>
      </c>
      <c r="E36" s="64" t="s">
        <v>28</v>
      </c>
      <c r="F36" s="56" t="s">
        <v>103</v>
      </c>
      <c r="G36" s="58"/>
      <c r="H36" s="58" t="s">
        <v>26</v>
      </c>
      <c r="I36" s="58"/>
      <c r="J36" s="58"/>
      <c r="K36" s="62"/>
      <c r="L36" s="59" t="s">
        <v>157</v>
      </c>
      <c r="M36" s="56"/>
      <c r="N36" s="32"/>
    </row>
    <row r="37" spans="2:14" ht="24.95" customHeight="1">
      <c r="B37" s="135"/>
      <c r="C37" s="63" t="s">
        <v>42</v>
      </c>
      <c r="D37" s="22" t="s">
        <v>23</v>
      </c>
      <c r="E37" s="87" t="s">
        <v>24</v>
      </c>
      <c r="F37" s="88" t="s">
        <v>25</v>
      </c>
      <c r="G37" s="89" t="s">
        <v>26</v>
      </c>
      <c r="H37" s="89"/>
      <c r="I37" s="89"/>
      <c r="J37" s="89"/>
      <c r="K37" s="90"/>
      <c r="L37" s="91" t="s">
        <v>158</v>
      </c>
      <c r="M37" s="88"/>
      <c r="N37" s="32"/>
    </row>
    <row r="38" spans="2:14" ht="24.95" customHeight="1">
      <c r="B38" s="135"/>
      <c r="C38" s="63" t="s">
        <v>42</v>
      </c>
      <c r="D38" s="56" t="s">
        <v>61</v>
      </c>
      <c r="E38" s="56" t="s">
        <v>34</v>
      </c>
      <c r="F38" s="56" t="s">
        <v>82</v>
      </c>
      <c r="G38" s="58"/>
      <c r="H38" s="58"/>
      <c r="I38" s="58"/>
      <c r="J38" s="58"/>
      <c r="K38" s="58" t="s">
        <v>26</v>
      </c>
      <c r="L38" s="59" t="s">
        <v>159</v>
      </c>
      <c r="M38" s="56"/>
      <c r="N38" s="103"/>
    </row>
    <row r="39" spans="2:14" ht="24.95" customHeight="1">
      <c r="B39" s="135"/>
      <c r="C39" s="84" t="s">
        <v>55</v>
      </c>
      <c r="D39" s="99" t="s">
        <v>36</v>
      </c>
      <c r="E39" s="56" t="s">
        <v>37</v>
      </c>
      <c r="F39" s="56" t="s">
        <v>25</v>
      </c>
      <c r="G39" s="58" t="s">
        <v>26</v>
      </c>
      <c r="H39" s="58"/>
      <c r="I39" s="58"/>
      <c r="J39" s="58"/>
      <c r="K39" s="58"/>
      <c r="L39" s="59" t="s">
        <v>160</v>
      </c>
      <c r="M39" s="58"/>
      <c r="N39" s="103"/>
    </row>
    <row r="40" spans="2:14" ht="24.95" customHeight="1">
      <c r="B40" s="135"/>
      <c r="C40" s="84" t="s">
        <v>55</v>
      </c>
      <c r="D40" s="100" t="s">
        <v>23</v>
      </c>
      <c r="E40" s="96" t="s">
        <v>24</v>
      </c>
      <c r="F40" s="96" t="s">
        <v>144</v>
      </c>
      <c r="G40" s="97"/>
      <c r="H40" s="97" t="s">
        <v>26</v>
      </c>
      <c r="I40" s="97"/>
      <c r="J40" s="97"/>
      <c r="K40" s="97"/>
      <c r="L40" s="101" t="s">
        <v>161</v>
      </c>
      <c r="M40" s="58"/>
      <c r="N40" s="103"/>
    </row>
    <row r="41" spans="2:14" ht="24.95" customHeight="1">
      <c r="B41" s="135"/>
      <c r="C41" s="104" t="s">
        <v>146</v>
      </c>
      <c r="D41" s="96" t="s">
        <v>36</v>
      </c>
      <c r="E41" s="96" t="s">
        <v>37</v>
      </c>
      <c r="F41" s="96" t="s">
        <v>26</v>
      </c>
      <c r="G41" s="97"/>
      <c r="H41" s="97"/>
      <c r="I41" s="97" t="s">
        <v>26</v>
      </c>
      <c r="J41" s="97"/>
      <c r="K41" s="97"/>
      <c r="L41" s="101" t="s">
        <v>162</v>
      </c>
      <c r="M41" s="56" t="s">
        <v>155</v>
      </c>
      <c r="N41" s="103"/>
    </row>
    <row r="42" spans="2:14" ht="24.95" customHeight="1">
      <c r="B42" s="122"/>
      <c r="C42" s="93" t="s">
        <v>146</v>
      </c>
      <c r="D42" s="105" t="s">
        <v>23</v>
      </c>
      <c r="E42" s="94" t="s">
        <v>24</v>
      </c>
      <c r="F42" s="94" t="s">
        <v>144</v>
      </c>
      <c r="G42" s="95"/>
      <c r="H42" s="95" t="s">
        <v>26</v>
      </c>
      <c r="I42" s="95"/>
      <c r="J42" s="95"/>
      <c r="K42" s="95"/>
      <c r="L42" s="106" t="s">
        <v>163</v>
      </c>
      <c r="M42" s="94"/>
      <c r="N42" s="102"/>
    </row>
    <row r="43" spans="2:14" ht="24.95" customHeight="1">
      <c r="B43" s="117" t="s">
        <v>164</v>
      </c>
      <c r="C43" s="66" t="s">
        <v>22</v>
      </c>
      <c r="D43" s="67" t="s">
        <v>61</v>
      </c>
      <c r="E43" s="67" t="s">
        <v>34</v>
      </c>
      <c r="F43" s="67" t="s">
        <v>103</v>
      </c>
      <c r="G43" s="66"/>
      <c r="H43" s="66"/>
      <c r="I43" s="66" t="s">
        <v>26</v>
      </c>
      <c r="J43" s="66"/>
      <c r="K43" s="66"/>
      <c r="L43" s="107" t="s">
        <v>165</v>
      </c>
      <c r="M43" s="67"/>
      <c r="N43" s="68"/>
    </row>
    <row r="44" spans="2:14" ht="24.95" customHeight="1">
      <c r="B44" s="117"/>
      <c r="C44" s="5" t="s">
        <v>22</v>
      </c>
      <c r="D44" s="22" t="s">
        <v>61</v>
      </c>
      <c r="E44" s="22" t="s">
        <v>34</v>
      </c>
      <c r="F44" s="22" t="s">
        <v>139</v>
      </c>
      <c r="G44" s="13"/>
      <c r="H44" s="13" t="s">
        <v>26</v>
      </c>
      <c r="I44" s="13"/>
      <c r="J44" s="13"/>
      <c r="K44" s="76"/>
      <c r="L44" s="56" t="s">
        <v>166</v>
      </c>
      <c r="M44" s="46"/>
      <c r="N44" s="24"/>
    </row>
    <row r="45" spans="2:14" ht="24.95" customHeight="1">
      <c r="B45" s="117"/>
      <c r="C45" s="44" t="s">
        <v>22</v>
      </c>
      <c r="D45" s="98" t="s">
        <v>23</v>
      </c>
      <c r="E45" s="56" t="s">
        <v>24</v>
      </c>
      <c r="F45" s="56" t="s">
        <v>144</v>
      </c>
      <c r="G45" s="58"/>
      <c r="H45" s="58" t="s">
        <v>26</v>
      </c>
      <c r="I45" s="58"/>
      <c r="J45" s="58"/>
      <c r="K45" s="62"/>
      <c r="L45" s="56" t="s">
        <v>167</v>
      </c>
      <c r="M45" s="92"/>
      <c r="N45" s="24"/>
    </row>
    <row r="46" spans="2:14" ht="24.95" customHeight="1">
      <c r="B46" s="117"/>
      <c r="C46" s="5" t="s">
        <v>35</v>
      </c>
      <c r="D46" s="4" t="s">
        <v>29</v>
      </c>
      <c r="E46" s="4" t="s">
        <v>24</v>
      </c>
      <c r="F46" s="4" t="s">
        <v>25</v>
      </c>
      <c r="G46" s="11"/>
      <c r="H46" s="11"/>
      <c r="I46" s="11" t="s">
        <v>26</v>
      </c>
      <c r="J46" s="11"/>
      <c r="K46" s="11"/>
      <c r="L46" s="4" t="s">
        <v>168</v>
      </c>
      <c r="M46" s="6"/>
      <c r="N46" s="24"/>
    </row>
    <row r="47" spans="2:14" ht="24.95" customHeight="1">
      <c r="B47" s="117"/>
      <c r="C47" s="5" t="s">
        <v>35</v>
      </c>
      <c r="D47" s="108" t="s">
        <v>36</v>
      </c>
      <c r="E47" s="22" t="s">
        <v>37</v>
      </c>
      <c r="F47" s="22" t="s">
        <v>129</v>
      </c>
      <c r="G47" s="13"/>
      <c r="H47" s="5"/>
      <c r="I47" s="5" t="s">
        <v>26</v>
      </c>
      <c r="J47" s="5"/>
      <c r="K47" s="5"/>
      <c r="L47" s="6" t="s">
        <v>162</v>
      </c>
      <c r="M47" s="56" t="s">
        <v>155</v>
      </c>
      <c r="N47" s="24"/>
    </row>
    <row r="48" spans="2:14" ht="24.95" customHeight="1">
      <c r="B48" s="117"/>
      <c r="C48" s="44" t="s">
        <v>35</v>
      </c>
      <c r="D48" s="6" t="s">
        <v>61</v>
      </c>
      <c r="E48" s="6" t="s">
        <v>34</v>
      </c>
      <c r="F48" s="6" t="s">
        <v>25</v>
      </c>
      <c r="G48" s="5" t="s">
        <v>26</v>
      </c>
      <c r="H48" s="5"/>
      <c r="I48" s="5"/>
      <c r="J48" s="5"/>
      <c r="K48" s="5"/>
      <c r="L48" s="6" t="s">
        <v>169</v>
      </c>
      <c r="M48" s="6"/>
      <c r="N48" s="24"/>
    </row>
    <row r="49" spans="2:14" ht="24.95" customHeight="1">
      <c r="B49" s="117"/>
      <c r="C49" s="44" t="s">
        <v>35</v>
      </c>
      <c r="D49" s="56" t="s">
        <v>143</v>
      </c>
      <c r="E49" s="56" t="s">
        <v>76</v>
      </c>
      <c r="F49" s="56" t="s">
        <v>103</v>
      </c>
      <c r="G49" s="58"/>
      <c r="H49" s="69" t="s">
        <v>26</v>
      </c>
      <c r="I49" s="5"/>
      <c r="J49" s="5"/>
      <c r="K49" s="5"/>
      <c r="L49" s="6" t="s">
        <v>170</v>
      </c>
      <c r="M49" s="6"/>
      <c r="N49" s="24"/>
    </row>
    <row r="50" spans="2:14" ht="40.5" customHeight="1">
      <c r="B50" s="117"/>
      <c r="C50" s="76" t="s">
        <v>67</v>
      </c>
      <c r="D50" s="88" t="s">
        <v>36</v>
      </c>
      <c r="E50" s="88" t="s">
        <v>37</v>
      </c>
      <c r="F50" s="88" t="s">
        <v>25</v>
      </c>
      <c r="G50" s="89"/>
      <c r="H50" s="77"/>
      <c r="I50" s="13"/>
      <c r="J50" s="13"/>
      <c r="K50" s="13" t="s">
        <v>26</v>
      </c>
      <c r="L50" s="6" t="s">
        <v>171</v>
      </c>
      <c r="M50" s="6"/>
      <c r="N50" s="24" t="s">
        <v>172</v>
      </c>
    </row>
    <row r="51" spans="2:14" ht="40.5" customHeight="1">
      <c r="B51" s="135"/>
      <c r="C51" s="58" t="s">
        <v>67</v>
      </c>
      <c r="D51" s="56" t="s">
        <v>36</v>
      </c>
      <c r="E51" s="56" t="s">
        <v>37</v>
      </c>
      <c r="F51" s="56" t="s">
        <v>135</v>
      </c>
      <c r="G51" s="58"/>
      <c r="H51" s="58"/>
      <c r="I51" s="58"/>
      <c r="J51" s="58"/>
      <c r="K51" s="58" t="s">
        <v>26</v>
      </c>
      <c r="L51" s="60" t="s">
        <v>173</v>
      </c>
      <c r="M51" s="22"/>
      <c r="N51" s="32"/>
    </row>
    <row r="52" spans="2:14" ht="40.5" customHeight="1">
      <c r="B52" s="135"/>
      <c r="C52" s="58" t="s">
        <v>42</v>
      </c>
      <c r="D52" s="56" t="s">
        <v>36</v>
      </c>
      <c r="E52" s="56" t="s">
        <v>37</v>
      </c>
      <c r="F52" s="56" t="s">
        <v>25</v>
      </c>
      <c r="G52" s="58"/>
      <c r="H52" s="58"/>
      <c r="I52" s="58" t="s">
        <v>26</v>
      </c>
      <c r="J52" s="58"/>
      <c r="K52" s="58"/>
      <c r="L52" s="60" t="s">
        <v>174</v>
      </c>
      <c r="M52" s="88" t="s">
        <v>175</v>
      </c>
      <c r="N52" s="32"/>
    </row>
    <row r="53" spans="2:14" ht="40.5" customHeight="1">
      <c r="B53" s="135"/>
      <c r="C53" s="58" t="s">
        <v>55</v>
      </c>
      <c r="D53" s="56" t="s">
        <v>23</v>
      </c>
      <c r="E53" s="56" t="s">
        <v>24</v>
      </c>
      <c r="F53" s="56" t="s">
        <v>144</v>
      </c>
      <c r="G53" s="58"/>
      <c r="H53" s="58"/>
      <c r="I53" s="58"/>
      <c r="J53" s="58"/>
      <c r="K53" s="58" t="s">
        <v>26</v>
      </c>
      <c r="L53" s="64" t="s">
        <v>176</v>
      </c>
      <c r="M53" s="56"/>
      <c r="N53" s="56"/>
    </row>
    <row r="54" spans="2:14" ht="24.95" customHeight="1">
      <c r="B54" s="136"/>
      <c r="C54" s="109" t="s">
        <v>146</v>
      </c>
      <c r="D54" s="110" t="s">
        <v>36</v>
      </c>
      <c r="E54" s="110" t="s">
        <v>37</v>
      </c>
      <c r="F54" s="110" t="s">
        <v>96</v>
      </c>
      <c r="G54" s="109"/>
      <c r="H54" s="109"/>
      <c r="I54" s="109" t="s">
        <v>26</v>
      </c>
      <c r="J54" s="109"/>
      <c r="K54" s="109"/>
      <c r="L54" s="111" t="s">
        <v>177</v>
      </c>
      <c r="M54" s="56" t="s">
        <v>178</v>
      </c>
      <c r="N54" s="56"/>
    </row>
    <row r="55" spans="2:14" ht="24.95" customHeight="1">
      <c r="B55" s="132" t="s">
        <v>179</v>
      </c>
      <c r="C55" s="11" t="s">
        <v>22</v>
      </c>
      <c r="D55" s="4" t="s">
        <v>61</v>
      </c>
      <c r="E55" s="4" t="s">
        <v>34</v>
      </c>
      <c r="F55" s="4" t="s">
        <v>139</v>
      </c>
      <c r="G55" s="11"/>
      <c r="H55" s="11"/>
      <c r="I55" s="11" t="s">
        <v>26</v>
      </c>
      <c r="J55" s="11"/>
      <c r="K55" s="11"/>
      <c r="L55" s="4" t="s">
        <v>180</v>
      </c>
      <c r="M55" s="4"/>
      <c r="N55" s="15"/>
    </row>
    <row r="56" spans="2:14" ht="24.95" customHeight="1">
      <c r="B56" s="132"/>
      <c r="C56" s="5" t="s">
        <v>35</v>
      </c>
      <c r="D56" s="4" t="s">
        <v>61</v>
      </c>
      <c r="E56" s="4" t="s">
        <v>34</v>
      </c>
      <c r="F56" s="4" t="s">
        <v>181</v>
      </c>
      <c r="G56" s="11"/>
      <c r="H56" s="11"/>
      <c r="I56" s="11" t="s">
        <v>26</v>
      </c>
      <c r="J56" s="11"/>
      <c r="K56" s="11"/>
      <c r="L56" s="4" t="s">
        <v>182</v>
      </c>
      <c r="M56" s="6"/>
      <c r="N56" s="7"/>
    </row>
    <row r="57" spans="2:14" ht="24.95" customHeight="1">
      <c r="B57" s="132"/>
      <c r="C57" s="5" t="s">
        <v>35</v>
      </c>
      <c r="D57" s="6" t="s">
        <v>23</v>
      </c>
      <c r="E57" s="6" t="s">
        <v>24</v>
      </c>
      <c r="F57" s="6" t="s">
        <v>144</v>
      </c>
      <c r="G57" s="5"/>
      <c r="H57" s="5"/>
      <c r="I57" s="5"/>
      <c r="J57" s="5"/>
      <c r="K57" s="5" t="s">
        <v>26</v>
      </c>
      <c r="L57" s="64" t="s">
        <v>176</v>
      </c>
      <c r="M57" s="6"/>
      <c r="N57" s="7"/>
    </row>
    <row r="58" spans="2:14" ht="24.95" customHeight="1">
      <c r="B58" s="132"/>
      <c r="C58" s="5" t="s">
        <v>67</v>
      </c>
      <c r="D58" s="6" t="s">
        <v>61</v>
      </c>
      <c r="E58" s="6" t="s">
        <v>34</v>
      </c>
      <c r="F58" s="6" t="s">
        <v>183</v>
      </c>
      <c r="G58" s="5"/>
      <c r="H58" s="5"/>
      <c r="I58" s="5"/>
      <c r="J58" s="5"/>
      <c r="K58" s="5" t="s">
        <v>184</v>
      </c>
      <c r="L58" s="6" t="s">
        <v>185</v>
      </c>
      <c r="M58" s="6"/>
      <c r="N58" s="7"/>
    </row>
    <row r="59" spans="2:14" ht="24.95" customHeight="1">
      <c r="B59" s="132"/>
      <c r="C59" s="5" t="s">
        <v>67</v>
      </c>
      <c r="D59" s="6" t="s">
        <v>61</v>
      </c>
      <c r="E59" s="6" t="s">
        <v>34</v>
      </c>
      <c r="F59" s="6" t="s">
        <v>103</v>
      </c>
      <c r="G59" s="5"/>
      <c r="H59" s="5"/>
      <c r="I59" s="5" t="s">
        <v>26</v>
      </c>
      <c r="J59" s="5"/>
      <c r="K59" s="5"/>
      <c r="L59" s="6" t="s">
        <v>186</v>
      </c>
      <c r="M59" s="6"/>
      <c r="N59" s="7"/>
    </row>
    <row r="60" spans="2:14" ht="24.95" customHeight="1">
      <c r="B60" s="132"/>
      <c r="C60" s="5" t="s">
        <v>67</v>
      </c>
      <c r="D60" s="6" t="s">
        <v>23</v>
      </c>
      <c r="E60" s="6" t="s">
        <v>24</v>
      </c>
      <c r="F60" s="6" t="s">
        <v>119</v>
      </c>
      <c r="G60" s="5"/>
      <c r="H60" s="5"/>
      <c r="I60" s="5" t="s">
        <v>26</v>
      </c>
      <c r="J60" s="5"/>
      <c r="K60" s="5"/>
      <c r="L60" s="6" t="s">
        <v>187</v>
      </c>
      <c r="M60" s="6"/>
      <c r="N60" s="7"/>
    </row>
    <row r="61" spans="2:14" ht="24.95" customHeight="1">
      <c r="B61" s="132"/>
      <c r="C61" s="5" t="s">
        <v>42</v>
      </c>
      <c r="D61" s="6" t="s">
        <v>61</v>
      </c>
      <c r="E61" s="6" t="s">
        <v>34</v>
      </c>
      <c r="F61" s="6" t="s">
        <v>25</v>
      </c>
      <c r="G61" s="5"/>
      <c r="H61" s="5"/>
      <c r="I61" s="5" t="s">
        <v>26</v>
      </c>
      <c r="J61" s="5"/>
      <c r="K61" s="5"/>
      <c r="L61" s="6" t="s">
        <v>188</v>
      </c>
      <c r="M61" s="6"/>
      <c r="N61" s="7"/>
    </row>
    <row r="62" spans="2:14" ht="24.95" customHeight="1">
      <c r="B62" s="132"/>
      <c r="C62" s="13" t="s">
        <v>42</v>
      </c>
      <c r="D62" s="22" t="s">
        <v>29</v>
      </c>
      <c r="E62" s="22" t="s">
        <v>34</v>
      </c>
      <c r="F62" s="22" t="s">
        <v>103</v>
      </c>
      <c r="G62" s="13"/>
      <c r="H62" s="13"/>
      <c r="I62" s="13" t="s">
        <v>26</v>
      </c>
      <c r="J62" s="13"/>
      <c r="K62" s="13"/>
      <c r="L62" s="22" t="s">
        <v>189</v>
      </c>
      <c r="M62" s="22"/>
      <c r="N62" s="23"/>
    </row>
    <row r="63" spans="2:14" ht="24.95" customHeight="1">
      <c r="B63" s="132"/>
      <c r="C63" s="13" t="s">
        <v>42</v>
      </c>
      <c r="D63" s="22" t="s">
        <v>61</v>
      </c>
      <c r="E63" s="22" t="s">
        <v>34</v>
      </c>
      <c r="F63" s="22" t="s">
        <v>25</v>
      </c>
      <c r="G63" s="13" t="s">
        <v>26</v>
      </c>
      <c r="H63" s="13"/>
      <c r="I63" s="13"/>
      <c r="J63" s="13"/>
      <c r="K63" s="13"/>
      <c r="L63" s="22" t="s">
        <v>190</v>
      </c>
      <c r="M63" s="22"/>
      <c r="N63" s="23"/>
    </row>
    <row r="64" spans="2:14" ht="24.95" customHeight="1">
      <c r="B64" s="133"/>
      <c r="C64" s="8" t="s">
        <v>55</v>
      </c>
      <c r="D64" s="9" t="s">
        <v>23</v>
      </c>
      <c r="E64" s="9" t="s">
        <v>24</v>
      </c>
      <c r="F64" s="9" t="s">
        <v>183</v>
      </c>
      <c r="G64" s="8"/>
      <c r="H64" s="8"/>
      <c r="I64" s="8"/>
      <c r="J64" s="8"/>
      <c r="K64" s="8" t="s">
        <v>26</v>
      </c>
      <c r="L64" s="9" t="s">
        <v>191</v>
      </c>
      <c r="M64" s="9"/>
      <c r="N64" s="10"/>
    </row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</sheetData>
  <autoFilter ref="D6:E64" xr:uid="{4F8FBE40-1241-4F9F-BBBA-B24229D59ADD}"/>
  <mergeCells count="16">
    <mergeCell ref="B55:B64"/>
    <mergeCell ref="B2:N2"/>
    <mergeCell ref="C3:N3"/>
    <mergeCell ref="C4:N4"/>
    <mergeCell ref="B6:B7"/>
    <mergeCell ref="C6:C7"/>
    <mergeCell ref="D6:D7"/>
    <mergeCell ref="E6:E7"/>
    <mergeCell ref="F6:F7"/>
    <mergeCell ref="G6:K6"/>
    <mergeCell ref="L6:L7"/>
    <mergeCell ref="M6:M7"/>
    <mergeCell ref="N6:N7"/>
    <mergeCell ref="B8:B26"/>
    <mergeCell ref="B27:B42"/>
    <mergeCell ref="B43:B54"/>
  </mergeCells>
  <conditionalFormatting sqref="R10:R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9:R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E764-84DD-4272-A1F6-A5BFD0495327}">
  <dimension ref="B2:R55"/>
  <sheetViews>
    <sheetView topLeftCell="E31" zoomScale="74" workbookViewId="0">
      <selection activeCell="M42" sqref="M42"/>
    </sheetView>
  </sheetViews>
  <sheetFormatPr defaultColWidth="11.42578125" defaultRowHeight="15"/>
  <cols>
    <col min="2" max="2" width="26.5703125" customWidth="1"/>
    <col min="3" max="3" width="9.140625"/>
    <col min="4" max="4" width="33.42578125" customWidth="1"/>
    <col min="5" max="5" width="20.42578125" customWidth="1"/>
    <col min="6" max="8" width="9.140625"/>
    <col min="9" max="9" width="13.7109375" customWidth="1"/>
    <col min="10" max="11" width="9.140625"/>
    <col min="12" max="12" width="53.42578125" customWidth="1"/>
    <col min="13" max="13" width="23" customWidth="1"/>
    <col min="14" max="14" width="39.7109375" customWidth="1"/>
    <col min="15" max="15" width="9.140625"/>
    <col min="16" max="16" width="28.140625" customWidth="1"/>
    <col min="17" max="17" width="22" customWidth="1"/>
    <col min="18" max="18" width="15.85546875" customWidth="1"/>
  </cols>
  <sheetData>
    <row r="2" spans="2:18" ht="16.350000000000001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18" ht="16.350000000000001" customHeight="1">
      <c r="B3" s="18" t="s">
        <v>124</v>
      </c>
      <c r="C3" s="137" t="s">
        <v>192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2:18" ht="16.350000000000001" customHeight="1">
      <c r="B4" s="36" t="s">
        <v>3</v>
      </c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</row>
    <row r="5" spans="2:18"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8" ht="14.45" customHeight="1">
      <c r="B6" s="124" t="s">
        <v>5</v>
      </c>
      <c r="C6" s="143" t="s">
        <v>6</v>
      </c>
      <c r="D6" s="143" t="s">
        <v>7</v>
      </c>
      <c r="E6" s="143" t="s">
        <v>8</v>
      </c>
      <c r="F6" s="143" t="s">
        <v>9</v>
      </c>
      <c r="G6" s="146" t="s">
        <v>10</v>
      </c>
      <c r="H6" s="147"/>
      <c r="I6" s="147"/>
      <c r="J6" s="147"/>
      <c r="K6" s="148"/>
      <c r="L6" s="143" t="s">
        <v>11</v>
      </c>
      <c r="M6" s="143" t="s">
        <v>12</v>
      </c>
      <c r="N6" s="149" t="s">
        <v>13</v>
      </c>
    </row>
    <row r="7" spans="2:18" ht="32.25" customHeight="1">
      <c r="B7" s="125"/>
      <c r="C7" s="144"/>
      <c r="D7" s="145"/>
      <c r="E7" s="144"/>
      <c r="F7" s="144"/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144"/>
      <c r="M7" s="144"/>
      <c r="N7" s="150"/>
    </row>
    <row r="8" spans="2:18" ht="24.95" customHeight="1">
      <c r="B8" s="115" t="s">
        <v>193</v>
      </c>
      <c r="C8" s="43" t="s">
        <v>22</v>
      </c>
      <c r="D8" s="42" t="s">
        <v>61</v>
      </c>
      <c r="E8" s="45" t="s">
        <v>43</v>
      </c>
      <c r="F8" s="4" t="s">
        <v>82</v>
      </c>
      <c r="G8" s="20"/>
      <c r="H8" s="20"/>
      <c r="I8" s="11" t="s">
        <v>26</v>
      </c>
      <c r="J8" s="11"/>
      <c r="K8" s="11"/>
      <c r="L8" s="4" t="s">
        <v>194</v>
      </c>
      <c r="M8" s="4"/>
      <c r="N8" s="15"/>
    </row>
    <row r="9" spans="2:18" ht="24.95" customHeight="1">
      <c r="B9" s="116"/>
      <c r="C9" s="43" t="s">
        <v>22</v>
      </c>
      <c r="D9" s="42" t="s">
        <v>195</v>
      </c>
      <c r="E9" s="45" t="s">
        <v>28</v>
      </c>
      <c r="F9" s="6" t="s">
        <v>103</v>
      </c>
      <c r="G9" s="5"/>
      <c r="H9" s="17"/>
      <c r="I9" s="5" t="s">
        <v>26</v>
      </c>
      <c r="J9" s="5"/>
      <c r="K9" s="5"/>
      <c r="L9" s="4" t="s">
        <v>196</v>
      </c>
      <c r="M9" s="4"/>
      <c r="N9" s="15"/>
      <c r="P9" s="40" t="s">
        <v>8</v>
      </c>
      <c r="Q9" s="40" t="s">
        <v>19</v>
      </c>
      <c r="R9" s="40" t="s">
        <v>20</v>
      </c>
    </row>
    <row r="10" spans="2:18" ht="24.95" customHeight="1">
      <c r="B10" s="116"/>
      <c r="C10" s="43" t="s">
        <v>35</v>
      </c>
      <c r="D10" s="41" t="s">
        <v>23</v>
      </c>
      <c r="E10" s="45" t="s">
        <v>24</v>
      </c>
      <c r="F10" s="6" t="s">
        <v>25</v>
      </c>
      <c r="G10" s="5"/>
      <c r="H10" s="17"/>
      <c r="I10" s="5"/>
      <c r="J10" s="5"/>
      <c r="K10" s="5" t="s">
        <v>26</v>
      </c>
      <c r="L10" s="4" t="s">
        <v>197</v>
      </c>
      <c r="M10" s="4"/>
      <c r="N10" s="15"/>
      <c r="P10" s="37" t="s">
        <v>28</v>
      </c>
      <c r="Q10" s="37">
        <v>4</v>
      </c>
      <c r="R10" s="38">
        <f>+Q10/$Q$15</f>
        <v>8.6956521739130432E-2</v>
      </c>
    </row>
    <row r="11" spans="2:18" ht="24.95" customHeight="1">
      <c r="B11" s="116"/>
      <c r="C11" s="43" t="s">
        <v>35</v>
      </c>
      <c r="D11" s="78" t="s">
        <v>36</v>
      </c>
      <c r="E11" s="45" t="s">
        <v>37</v>
      </c>
      <c r="F11" s="6" t="s">
        <v>181</v>
      </c>
      <c r="G11" s="5"/>
      <c r="H11" s="17"/>
      <c r="I11" s="5" t="s">
        <v>26</v>
      </c>
      <c r="J11" s="5"/>
      <c r="K11" s="5"/>
      <c r="L11" s="4" t="s">
        <v>198</v>
      </c>
      <c r="M11" s="4"/>
      <c r="N11" s="15"/>
      <c r="P11" s="37"/>
      <c r="Q11" s="37"/>
      <c r="R11" s="38"/>
    </row>
    <row r="12" spans="2:18" ht="24.95" customHeight="1">
      <c r="B12" s="116"/>
      <c r="C12" s="44" t="s">
        <v>35</v>
      </c>
      <c r="D12" s="42" t="s">
        <v>23</v>
      </c>
      <c r="E12" s="46" t="s">
        <v>24</v>
      </c>
      <c r="F12" s="6" t="s">
        <v>103</v>
      </c>
      <c r="G12" s="5"/>
      <c r="H12" s="5"/>
      <c r="I12" s="5" t="s">
        <v>26</v>
      </c>
      <c r="J12" s="5"/>
      <c r="K12" s="5"/>
      <c r="L12" s="6" t="s">
        <v>199</v>
      </c>
      <c r="M12" s="6"/>
      <c r="N12" s="7"/>
      <c r="P12" s="39" t="s">
        <v>34</v>
      </c>
      <c r="Q12" s="37">
        <v>14</v>
      </c>
      <c r="R12" s="38">
        <f t="shared" ref="R12:R14" si="0">+Q12/$Q$15</f>
        <v>0.30434782608695654</v>
      </c>
    </row>
    <row r="13" spans="2:18" ht="24.95" customHeight="1">
      <c r="B13" s="116"/>
      <c r="C13" s="44" t="s">
        <v>35</v>
      </c>
      <c r="D13" s="56" t="s">
        <v>23</v>
      </c>
      <c r="E13" s="46" t="s">
        <v>24</v>
      </c>
      <c r="F13" s="6" t="s">
        <v>25</v>
      </c>
      <c r="G13" s="5" t="s">
        <v>26</v>
      </c>
      <c r="H13" s="5"/>
      <c r="I13" s="5"/>
      <c r="J13" s="5"/>
      <c r="K13" s="5"/>
      <c r="L13" s="4" t="s">
        <v>200</v>
      </c>
      <c r="M13" s="6"/>
      <c r="N13" s="7"/>
      <c r="P13" s="37" t="s">
        <v>24</v>
      </c>
      <c r="Q13" s="37">
        <v>16</v>
      </c>
      <c r="R13" s="38">
        <f t="shared" si="0"/>
        <v>0.34782608695652173</v>
      </c>
    </row>
    <row r="14" spans="2:18" ht="24.95" customHeight="1">
      <c r="B14" s="116"/>
      <c r="C14" s="44" t="s">
        <v>67</v>
      </c>
      <c r="D14" s="56" t="s">
        <v>36</v>
      </c>
      <c r="E14" s="56" t="s">
        <v>37</v>
      </c>
      <c r="F14" s="6" t="s">
        <v>135</v>
      </c>
      <c r="G14" s="5"/>
      <c r="H14" s="5"/>
      <c r="I14" s="5"/>
      <c r="J14" s="5"/>
      <c r="K14" s="5" t="s">
        <v>26</v>
      </c>
      <c r="L14" s="6" t="s">
        <v>201</v>
      </c>
      <c r="M14" s="6"/>
      <c r="N14" s="7"/>
      <c r="P14" s="37" t="s">
        <v>37</v>
      </c>
      <c r="Q14" s="37">
        <v>12</v>
      </c>
      <c r="R14" s="38">
        <f t="shared" si="0"/>
        <v>0.2608695652173913</v>
      </c>
    </row>
    <row r="15" spans="2:18" ht="24.95" customHeight="1">
      <c r="B15" s="116"/>
      <c r="C15" s="5" t="s">
        <v>67</v>
      </c>
      <c r="D15" s="4" t="s">
        <v>23</v>
      </c>
      <c r="E15" s="6" t="s">
        <v>24</v>
      </c>
      <c r="F15" s="6" t="s">
        <v>103</v>
      </c>
      <c r="G15" s="17"/>
      <c r="H15" s="5"/>
      <c r="I15" s="17" t="s">
        <v>26</v>
      </c>
      <c r="J15" s="5"/>
      <c r="K15" s="5"/>
      <c r="L15" s="6" t="s">
        <v>202</v>
      </c>
      <c r="M15" s="6"/>
      <c r="N15" s="7"/>
      <c r="P15" s="37" t="s">
        <v>51</v>
      </c>
      <c r="Q15" s="37">
        <f>+SUM(Q10:Q14)</f>
        <v>46</v>
      </c>
      <c r="R15" s="38">
        <f>+SUM(R10:R14)</f>
        <v>1</v>
      </c>
    </row>
    <row r="16" spans="2:18" ht="24.95" customHeight="1">
      <c r="B16" s="116"/>
      <c r="C16" s="5" t="s">
        <v>42</v>
      </c>
      <c r="D16" s="6" t="s">
        <v>143</v>
      </c>
      <c r="E16" s="6" t="s">
        <v>28</v>
      </c>
      <c r="F16" s="6" t="s">
        <v>103</v>
      </c>
      <c r="G16" s="17"/>
      <c r="H16" s="5"/>
      <c r="I16" s="17" t="s">
        <v>26</v>
      </c>
      <c r="J16" s="5"/>
      <c r="K16" s="5" t="s">
        <v>26</v>
      </c>
      <c r="L16" s="6" t="s">
        <v>203</v>
      </c>
      <c r="M16" s="6"/>
      <c r="N16" s="7"/>
    </row>
    <row r="17" spans="2:18" ht="24.95" customHeight="1">
      <c r="B17" s="116"/>
      <c r="C17" s="5" t="s">
        <v>42</v>
      </c>
      <c r="D17" s="6" t="s">
        <v>64</v>
      </c>
      <c r="E17" s="6" t="s">
        <v>28</v>
      </c>
      <c r="F17" s="6" t="s">
        <v>25</v>
      </c>
      <c r="G17" s="17"/>
      <c r="H17" s="5"/>
      <c r="I17" s="17"/>
      <c r="J17" s="5"/>
      <c r="K17" s="5" t="s">
        <v>26</v>
      </c>
      <c r="L17" s="6" t="s">
        <v>204</v>
      </c>
      <c r="M17" s="6"/>
      <c r="N17" s="7"/>
      <c r="P17" s="40" t="s">
        <v>7</v>
      </c>
      <c r="Q17" s="40" t="s">
        <v>19</v>
      </c>
      <c r="R17" s="40" t="s">
        <v>20</v>
      </c>
    </row>
    <row r="18" spans="2:18" ht="24.95" customHeight="1">
      <c r="B18" s="116"/>
      <c r="C18" s="5" t="s">
        <v>55</v>
      </c>
      <c r="D18" s="41" t="s">
        <v>23</v>
      </c>
      <c r="E18" s="45" t="s">
        <v>24</v>
      </c>
      <c r="F18" s="6" t="s">
        <v>68</v>
      </c>
      <c r="G18" s="5"/>
      <c r="H18" s="17"/>
      <c r="I18" s="5"/>
      <c r="J18" s="5"/>
      <c r="K18" s="5" t="s">
        <v>26</v>
      </c>
      <c r="L18" s="4" t="s">
        <v>205</v>
      </c>
      <c r="M18" s="6"/>
      <c r="N18" s="7"/>
      <c r="P18" s="39" t="s">
        <v>23</v>
      </c>
      <c r="Q18" s="37">
        <v>21</v>
      </c>
      <c r="R18" s="38">
        <f>+Q18/$Q$20</f>
        <v>1</v>
      </c>
    </row>
    <row r="19" spans="2:18" ht="24.95" customHeight="1">
      <c r="B19" s="116"/>
      <c r="C19" s="5" t="s">
        <v>55</v>
      </c>
      <c r="D19" s="6" t="s">
        <v>23</v>
      </c>
      <c r="E19" s="6" t="s">
        <v>24</v>
      </c>
      <c r="F19" s="6" t="s">
        <v>68</v>
      </c>
      <c r="G19" s="17" t="s">
        <v>26</v>
      </c>
      <c r="H19" s="5"/>
      <c r="I19" s="17"/>
      <c r="J19" s="5"/>
      <c r="K19" s="5"/>
      <c r="L19" s="6" t="s">
        <v>206</v>
      </c>
      <c r="M19" s="6"/>
      <c r="N19" s="7"/>
      <c r="P19" s="39" t="s">
        <v>64</v>
      </c>
      <c r="Q19" s="37">
        <v>0</v>
      </c>
      <c r="R19" s="38">
        <f>+Q19/$Q$20</f>
        <v>0</v>
      </c>
    </row>
    <row r="20" spans="2:18" ht="36.75" customHeight="1">
      <c r="B20" s="116"/>
      <c r="C20" s="13" t="s">
        <v>55</v>
      </c>
      <c r="D20" s="22" t="s">
        <v>76</v>
      </c>
      <c r="E20" s="22" t="s">
        <v>28</v>
      </c>
      <c r="F20" s="22" t="s">
        <v>103</v>
      </c>
      <c r="G20" s="73"/>
      <c r="H20" s="13"/>
      <c r="I20" s="73" t="s">
        <v>26</v>
      </c>
      <c r="J20" s="13"/>
      <c r="K20" s="13"/>
      <c r="L20" s="22" t="s">
        <v>207</v>
      </c>
      <c r="M20" s="22"/>
      <c r="N20" s="23"/>
      <c r="P20" s="37" t="s">
        <v>51</v>
      </c>
      <c r="Q20" s="37">
        <f>+SUM(Q18:Q19)</f>
        <v>21</v>
      </c>
      <c r="R20" s="38">
        <f>+SUM(R18:R19)</f>
        <v>1</v>
      </c>
    </row>
    <row r="21" spans="2:18" ht="24.95" customHeight="1">
      <c r="B21" s="134" t="s">
        <v>208</v>
      </c>
      <c r="C21" s="49" t="s">
        <v>22</v>
      </c>
      <c r="D21" s="29" t="s">
        <v>23</v>
      </c>
      <c r="E21" s="29" t="s">
        <v>24</v>
      </c>
      <c r="F21" s="29" t="s">
        <v>144</v>
      </c>
      <c r="G21" s="50"/>
      <c r="H21" s="28"/>
      <c r="I21" s="50" t="s">
        <v>26</v>
      </c>
      <c r="J21" s="28"/>
      <c r="K21" s="28"/>
      <c r="L21" s="29" t="s">
        <v>209</v>
      </c>
      <c r="M21" s="29" t="s">
        <v>210</v>
      </c>
      <c r="N21" s="30"/>
    </row>
    <row r="22" spans="2:18">
      <c r="B22" s="135"/>
      <c r="C22" s="51" t="s">
        <v>22</v>
      </c>
      <c r="D22" s="22" t="s">
        <v>76</v>
      </c>
      <c r="E22" s="56" t="s">
        <v>28</v>
      </c>
      <c r="F22" s="45" t="s">
        <v>103</v>
      </c>
      <c r="G22" s="11"/>
      <c r="H22" s="11"/>
      <c r="I22" s="11" t="s">
        <v>26</v>
      </c>
      <c r="J22" s="11"/>
      <c r="K22" s="11"/>
      <c r="L22" s="4" t="s">
        <v>211</v>
      </c>
      <c r="M22" s="4"/>
      <c r="N22" s="31"/>
    </row>
    <row r="23" spans="2:18" ht="24.95" customHeight="1">
      <c r="B23" s="135"/>
      <c r="C23" s="52" t="s">
        <v>35</v>
      </c>
      <c r="D23" s="6" t="s">
        <v>23</v>
      </c>
      <c r="E23" s="6" t="s">
        <v>24</v>
      </c>
      <c r="F23" s="6" t="s">
        <v>144</v>
      </c>
      <c r="G23" s="17"/>
      <c r="H23" s="5"/>
      <c r="I23" s="17"/>
      <c r="J23" s="5"/>
      <c r="K23" s="5" t="s">
        <v>26</v>
      </c>
      <c r="L23" s="6" t="s">
        <v>212</v>
      </c>
      <c r="M23" s="6"/>
      <c r="N23" s="24"/>
    </row>
    <row r="24" spans="2:18" ht="24.95" customHeight="1">
      <c r="B24" s="135"/>
      <c r="C24" s="52" t="s">
        <v>35</v>
      </c>
      <c r="D24" s="6" t="s">
        <v>36</v>
      </c>
      <c r="E24" s="6" t="s">
        <v>37</v>
      </c>
      <c r="F24" s="6" t="s">
        <v>213</v>
      </c>
      <c r="G24" s="17"/>
      <c r="H24" s="5"/>
      <c r="I24" s="17" t="s">
        <v>26</v>
      </c>
      <c r="J24" s="5"/>
      <c r="K24" s="5" t="s">
        <v>26</v>
      </c>
      <c r="L24" s="6" t="s">
        <v>214</v>
      </c>
      <c r="M24" s="6"/>
      <c r="N24" s="24"/>
    </row>
    <row r="25" spans="2:18" ht="24.95" customHeight="1">
      <c r="B25" s="135"/>
      <c r="C25" s="52" t="s">
        <v>67</v>
      </c>
      <c r="D25" s="6" t="s">
        <v>61</v>
      </c>
      <c r="E25" s="6" t="s">
        <v>43</v>
      </c>
      <c r="F25" s="6" t="s">
        <v>68</v>
      </c>
      <c r="G25" s="5"/>
      <c r="H25" s="5"/>
      <c r="I25" s="5"/>
      <c r="J25" s="5"/>
      <c r="K25" s="5" t="s">
        <v>26</v>
      </c>
      <c r="L25" s="6" t="s">
        <v>215</v>
      </c>
      <c r="M25" s="6"/>
      <c r="N25" s="24"/>
    </row>
    <row r="26" spans="2:18" ht="24.95" customHeight="1">
      <c r="B26" s="135"/>
      <c r="C26" s="52" t="s">
        <v>67</v>
      </c>
      <c r="D26" s="6" t="s">
        <v>23</v>
      </c>
      <c r="E26" s="6" t="s">
        <v>24</v>
      </c>
      <c r="F26" s="6" t="s">
        <v>25</v>
      </c>
      <c r="G26" s="5" t="s">
        <v>26</v>
      </c>
      <c r="H26" s="5"/>
      <c r="I26" s="5"/>
      <c r="J26" s="5"/>
      <c r="K26" s="5"/>
      <c r="L26" s="6" t="s">
        <v>216</v>
      </c>
      <c r="M26" s="6"/>
      <c r="N26" s="24"/>
    </row>
    <row r="27" spans="2:18" ht="24.95" customHeight="1">
      <c r="B27" s="135"/>
      <c r="C27" s="52" t="s">
        <v>67</v>
      </c>
      <c r="D27" s="22" t="s">
        <v>23</v>
      </c>
      <c r="E27" s="6" t="s">
        <v>24</v>
      </c>
      <c r="F27" s="22" t="s">
        <v>25</v>
      </c>
      <c r="G27" s="13" t="s">
        <v>26</v>
      </c>
      <c r="H27" s="13"/>
      <c r="I27" s="13"/>
      <c r="J27" s="13"/>
      <c r="K27" s="13"/>
      <c r="L27" s="22" t="s">
        <v>217</v>
      </c>
      <c r="M27" s="22" t="s">
        <v>218</v>
      </c>
      <c r="N27" s="24"/>
    </row>
    <row r="28" spans="2:18" ht="24.95" customHeight="1">
      <c r="B28" s="135"/>
      <c r="C28" s="63" t="s">
        <v>67</v>
      </c>
      <c r="D28" s="56" t="s">
        <v>76</v>
      </c>
      <c r="E28" s="64" t="s">
        <v>28</v>
      </c>
      <c r="F28" s="56" t="s">
        <v>103</v>
      </c>
      <c r="G28" s="58"/>
      <c r="H28" s="58"/>
      <c r="I28" s="58" t="s">
        <v>26</v>
      </c>
      <c r="J28" s="58"/>
      <c r="K28" s="62"/>
      <c r="L28" s="59" t="s">
        <v>219</v>
      </c>
      <c r="M28" s="56" t="s">
        <v>220</v>
      </c>
      <c r="N28" s="32"/>
    </row>
    <row r="29" spans="2:18" ht="24.95" customHeight="1">
      <c r="B29" s="135"/>
      <c r="C29" s="63" t="s">
        <v>42</v>
      </c>
      <c r="D29" s="98" t="s">
        <v>23</v>
      </c>
      <c r="E29" s="65" t="s">
        <v>24</v>
      </c>
      <c r="F29" s="56" t="s">
        <v>221</v>
      </c>
      <c r="G29" s="58"/>
      <c r="H29" s="58"/>
      <c r="I29" s="58"/>
      <c r="J29" s="58"/>
      <c r="K29" s="62" t="s">
        <v>26</v>
      </c>
      <c r="L29" s="59" t="s">
        <v>222</v>
      </c>
      <c r="M29" s="56"/>
      <c r="N29" s="32"/>
    </row>
    <row r="30" spans="2:18" ht="24.95" customHeight="1">
      <c r="B30" s="135"/>
      <c r="C30" s="63" t="s">
        <v>42</v>
      </c>
      <c r="D30" s="56" t="s">
        <v>23</v>
      </c>
      <c r="E30" s="60" t="s">
        <v>24</v>
      </c>
      <c r="F30" s="16" t="s">
        <v>25</v>
      </c>
      <c r="G30" s="61" t="s">
        <v>26</v>
      </c>
      <c r="H30" s="61"/>
      <c r="I30" s="61"/>
      <c r="J30" s="61"/>
      <c r="K30" s="61"/>
      <c r="L30" s="6" t="s">
        <v>216</v>
      </c>
      <c r="M30" s="16"/>
      <c r="N30" s="32"/>
    </row>
    <row r="31" spans="2:18" ht="37.5" customHeight="1">
      <c r="B31" s="135"/>
      <c r="C31" s="53" t="s">
        <v>42</v>
      </c>
      <c r="D31" s="98" t="s">
        <v>76</v>
      </c>
      <c r="E31" s="65" t="s">
        <v>28</v>
      </c>
      <c r="F31" s="56" t="s">
        <v>103</v>
      </c>
      <c r="G31" s="58"/>
      <c r="H31" s="58"/>
      <c r="I31" s="58" t="s">
        <v>26</v>
      </c>
      <c r="J31" s="58"/>
      <c r="K31" s="62"/>
      <c r="L31" s="59" t="s">
        <v>223</v>
      </c>
      <c r="M31" s="56" t="s">
        <v>224</v>
      </c>
      <c r="N31" s="32"/>
    </row>
    <row r="32" spans="2:18" ht="24.95" customHeight="1">
      <c r="B32" s="122"/>
      <c r="C32" s="54" t="s">
        <v>42</v>
      </c>
      <c r="D32" s="34" t="s">
        <v>61</v>
      </c>
      <c r="E32" s="34" t="s">
        <v>43</v>
      </c>
      <c r="F32" s="34" t="s">
        <v>25</v>
      </c>
      <c r="G32" s="33" t="s">
        <v>26</v>
      </c>
      <c r="H32" s="33"/>
      <c r="I32" s="33"/>
      <c r="J32" s="33"/>
      <c r="K32" s="33"/>
      <c r="L32" s="34" t="s">
        <v>225</v>
      </c>
      <c r="M32" s="34"/>
      <c r="N32" s="35"/>
    </row>
    <row r="33" spans="2:14" ht="24.95" customHeight="1">
      <c r="B33" s="135" t="s">
        <v>226</v>
      </c>
      <c r="C33" s="112" t="s">
        <v>35</v>
      </c>
      <c r="D33" s="67" t="s">
        <v>36</v>
      </c>
      <c r="E33" s="67" t="s">
        <v>37</v>
      </c>
      <c r="F33" s="67" t="s">
        <v>227</v>
      </c>
      <c r="G33" s="66"/>
      <c r="H33" s="66"/>
      <c r="I33" s="66"/>
      <c r="J33" s="66" t="s">
        <v>26</v>
      </c>
      <c r="K33" s="66"/>
      <c r="L33" s="67" t="s">
        <v>228</v>
      </c>
      <c r="M33" s="67"/>
      <c r="N33" s="68"/>
    </row>
    <row r="34" spans="2:14" ht="24.95" customHeight="1">
      <c r="B34" s="135"/>
      <c r="C34" s="52" t="s">
        <v>35</v>
      </c>
      <c r="D34" s="6" t="s">
        <v>23</v>
      </c>
      <c r="E34" s="6" t="s">
        <v>24</v>
      </c>
      <c r="F34" s="6" t="s">
        <v>25</v>
      </c>
      <c r="G34" s="5" t="s">
        <v>26</v>
      </c>
      <c r="H34" s="5"/>
      <c r="I34" s="5"/>
      <c r="J34" s="5"/>
      <c r="K34" s="5"/>
      <c r="L34" s="6" t="s">
        <v>216</v>
      </c>
      <c r="M34" s="6"/>
      <c r="N34" s="24"/>
    </row>
    <row r="35" spans="2:14" ht="24.95" customHeight="1">
      <c r="B35" s="135"/>
      <c r="C35" s="52" t="s">
        <v>35</v>
      </c>
      <c r="D35" s="98" t="s">
        <v>76</v>
      </c>
      <c r="E35" s="6" t="s">
        <v>28</v>
      </c>
      <c r="F35" s="6" t="s">
        <v>103</v>
      </c>
      <c r="G35" s="5"/>
      <c r="H35" s="5" t="s">
        <v>26</v>
      </c>
      <c r="I35" s="5"/>
      <c r="J35" s="5"/>
      <c r="K35" s="5"/>
      <c r="L35" s="6" t="s">
        <v>229</v>
      </c>
      <c r="M35" s="56" t="s">
        <v>230</v>
      </c>
      <c r="N35" s="24"/>
    </row>
    <row r="36" spans="2:14" ht="24.95" customHeight="1">
      <c r="B36" s="135"/>
      <c r="C36" s="52" t="s">
        <v>67</v>
      </c>
      <c r="D36" s="6" t="s">
        <v>195</v>
      </c>
      <c r="E36" s="6" t="s">
        <v>28</v>
      </c>
      <c r="F36" s="6" t="s">
        <v>103</v>
      </c>
      <c r="G36" s="5"/>
      <c r="H36" s="5" t="s">
        <v>26</v>
      </c>
      <c r="I36" s="5"/>
      <c r="J36" s="5"/>
      <c r="K36" s="5"/>
      <c r="L36" s="6" t="s">
        <v>231</v>
      </c>
      <c r="M36" s="6"/>
      <c r="N36" s="24"/>
    </row>
    <row r="37" spans="2:14" ht="24.95" customHeight="1">
      <c r="B37" s="135"/>
      <c r="C37" s="52" t="s">
        <v>67</v>
      </c>
      <c r="D37" s="108" t="s">
        <v>23</v>
      </c>
      <c r="E37" s="22" t="s">
        <v>24</v>
      </c>
      <c r="F37" s="22" t="s">
        <v>221</v>
      </c>
      <c r="G37" s="13"/>
      <c r="H37" s="5"/>
      <c r="I37" s="5"/>
      <c r="J37" s="5"/>
      <c r="K37" s="5" t="s">
        <v>26</v>
      </c>
      <c r="L37" s="6" t="s">
        <v>232</v>
      </c>
      <c r="M37" s="56" t="s">
        <v>233</v>
      </c>
      <c r="N37" s="24"/>
    </row>
    <row r="38" spans="2:14" ht="24.95" customHeight="1">
      <c r="B38" s="135"/>
      <c r="C38" s="113" t="s">
        <v>42</v>
      </c>
      <c r="D38" s="6" t="s">
        <v>195</v>
      </c>
      <c r="E38" s="6" t="s">
        <v>28</v>
      </c>
      <c r="F38" s="6" t="s">
        <v>103</v>
      </c>
      <c r="G38" s="5"/>
      <c r="H38" s="5" t="s">
        <v>26</v>
      </c>
      <c r="I38" s="5"/>
      <c r="J38" s="5"/>
      <c r="K38" s="5"/>
      <c r="L38" s="6" t="s">
        <v>234</v>
      </c>
      <c r="M38" s="6"/>
      <c r="N38" s="24"/>
    </row>
    <row r="39" spans="2:14" ht="24.95" customHeight="1">
      <c r="B39" s="135"/>
      <c r="C39" s="113" t="s">
        <v>42</v>
      </c>
      <c r="D39" s="56" t="s">
        <v>23</v>
      </c>
      <c r="E39" s="56" t="s">
        <v>24</v>
      </c>
      <c r="F39" s="56" t="s">
        <v>144</v>
      </c>
      <c r="G39" s="58"/>
      <c r="H39" s="69"/>
      <c r="I39" s="5"/>
      <c r="J39" s="5"/>
      <c r="K39" s="5" t="s">
        <v>26</v>
      </c>
      <c r="L39" s="6" t="s">
        <v>235</v>
      </c>
      <c r="M39" s="6" t="s">
        <v>210</v>
      </c>
      <c r="N39" s="24"/>
    </row>
    <row r="40" spans="2:14" ht="40.5" customHeight="1">
      <c r="B40" s="135"/>
      <c r="C40" s="113" t="s">
        <v>55</v>
      </c>
      <c r="D40" s="56" t="s">
        <v>23</v>
      </c>
      <c r="E40" s="56" t="s">
        <v>24</v>
      </c>
      <c r="F40" s="56" t="s">
        <v>25</v>
      </c>
      <c r="G40" s="58" t="s">
        <v>26</v>
      </c>
      <c r="H40" s="69"/>
      <c r="I40" s="5"/>
      <c r="J40" s="5"/>
      <c r="K40" s="5"/>
      <c r="L40" s="6" t="s">
        <v>236</v>
      </c>
      <c r="M40" s="6"/>
      <c r="N40" s="24"/>
    </row>
    <row r="41" spans="2:14" ht="24.95" customHeight="1">
      <c r="B41" s="122"/>
      <c r="C41" s="114" t="s">
        <v>146</v>
      </c>
      <c r="D41" s="26" t="s">
        <v>23</v>
      </c>
      <c r="E41" s="26" t="s">
        <v>24</v>
      </c>
      <c r="F41" s="26" t="s">
        <v>144</v>
      </c>
      <c r="G41" s="25"/>
      <c r="H41" s="25"/>
      <c r="I41" s="25"/>
      <c r="J41" s="25"/>
      <c r="K41" s="25" t="s">
        <v>26</v>
      </c>
      <c r="L41" s="26" t="s">
        <v>237</v>
      </c>
      <c r="M41" s="26" t="s">
        <v>218</v>
      </c>
      <c r="N41" s="27"/>
    </row>
    <row r="42" spans="2:14" ht="24.95" customHeight="1">
      <c r="B42" s="132" t="s">
        <v>238</v>
      </c>
      <c r="C42" s="11" t="s">
        <v>22</v>
      </c>
      <c r="D42" s="4"/>
      <c r="E42" s="4"/>
      <c r="F42" s="4"/>
      <c r="G42" s="11"/>
      <c r="H42" s="11"/>
      <c r="I42" s="11"/>
      <c r="J42" s="11"/>
      <c r="K42" s="11"/>
      <c r="L42" s="4"/>
      <c r="M42" s="4"/>
      <c r="N42" s="15"/>
    </row>
    <row r="43" spans="2:14" ht="24.95" customHeight="1">
      <c r="B43" s="132"/>
      <c r="C43" s="5" t="s">
        <v>22</v>
      </c>
      <c r="D43" s="4"/>
      <c r="E43" s="4"/>
      <c r="F43" s="4"/>
      <c r="G43" s="11"/>
      <c r="H43" s="11"/>
      <c r="I43" s="11"/>
      <c r="J43" s="11"/>
      <c r="K43" s="11"/>
      <c r="L43" s="4"/>
      <c r="M43" s="6"/>
      <c r="N43" s="7"/>
    </row>
    <row r="44" spans="2:14" ht="24.95" customHeight="1">
      <c r="B44" s="132"/>
      <c r="C44" s="5" t="s">
        <v>35</v>
      </c>
      <c r="D44" s="6"/>
      <c r="E44" s="6"/>
      <c r="F44" s="6"/>
      <c r="G44" s="5"/>
      <c r="H44" s="5"/>
      <c r="I44" s="5"/>
      <c r="J44" s="5"/>
      <c r="K44" s="5"/>
      <c r="L44" s="6"/>
      <c r="M44" s="6"/>
      <c r="N44" s="7"/>
    </row>
    <row r="45" spans="2:14" ht="24.95" customHeight="1">
      <c r="B45" s="132"/>
      <c r="C45" s="5" t="s">
        <v>67</v>
      </c>
      <c r="D45" s="6"/>
      <c r="E45" s="6"/>
      <c r="F45" s="6"/>
      <c r="G45" s="5"/>
      <c r="H45" s="5"/>
      <c r="I45" s="5"/>
      <c r="J45" s="5"/>
      <c r="K45" s="5"/>
      <c r="L45" s="6"/>
      <c r="M45" s="6"/>
      <c r="N45" s="7"/>
    </row>
    <row r="46" spans="2:14" ht="24.95" customHeight="1">
      <c r="B46" s="132"/>
      <c r="C46" s="5" t="s">
        <v>67</v>
      </c>
      <c r="D46" s="6"/>
      <c r="E46" s="6"/>
      <c r="F46" s="6"/>
      <c r="G46" s="5"/>
      <c r="H46" s="5"/>
      <c r="I46" s="5"/>
      <c r="J46" s="5"/>
      <c r="K46" s="5"/>
      <c r="L46" s="6"/>
      <c r="M46" s="6"/>
      <c r="N46" s="7"/>
    </row>
    <row r="47" spans="2:14" ht="24.95" customHeight="1">
      <c r="B47" s="132"/>
      <c r="C47" s="5" t="s">
        <v>42</v>
      </c>
      <c r="D47" s="6"/>
      <c r="E47" s="6"/>
      <c r="F47" s="6"/>
      <c r="G47" s="5"/>
      <c r="H47" s="5"/>
      <c r="I47" s="5"/>
      <c r="J47" s="5"/>
      <c r="K47" s="5"/>
      <c r="L47" s="6"/>
      <c r="M47" s="6"/>
      <c r="N47" s="7"/>
    </row>
    <row r="48" spans="2:14" ht="24.95" customHeight="1">
      <c r="B48" s="133"/>
      <c r="C48" s="8" t="s">
        <v>55</v>
      </c>
      <c r="D48" s="9"/>
      <c r="E48" s="9"/>
      <c r="F48" s="9"/>
      <c r="G48" s="8"/>
      <c r="H48" s="8"/>
      <c r="I48" s="8"/>
      <c r="J48" s="8"/>
      <c r="K48" s="8"/>
      <c r="L48" s="9"/>
      <c r="M48" s="9"/>
      <c r="N48" s="10"/>
    </row>
    <row r="49" spans="2:14">
      <c r="B49" s="132" t="s">
        <v>239</v>
      </c>
      <c r="C49" s="11" t="s">
        <v>22</v>
      </c>
      <c r="D49" s="4"/>
      <c r="E49" s="4"/>
      <c r="F49" s="4"/>
      <c r="G49" s="11"/>
      <c r="H49" s="11"/>
      <c r="I49" s="11"/>
      <c r="J49" s="11"/>
      <c r="K49" s="11"/>
      <c r="L49" s="4"/>
      <c r="M49" s="4"/>
      <c r="N49" s="15"/>
    </row>
    <row r="50" spans="2:14">
      <c r="B50" s="132"/>
      <c r="C50" s="5" t="s">
        <v>22</v>
      </c>
      <c r="D50" s="4"/>
      <c r="E50" s="4"/>
      <c r="F50" s="4"/>
      <c r="G50" s="11"/>
      <c r="H50" s="11"/>
      <c r="I50" s="11"/>
      <c r="J50" s="11"/>
      <c r="K50" s="11"/>
      <c r="L50" s="4"/>
      <c r="M50" s="6"/>
      <c r="N50" s="7"/>
    </row>
    <row r="51" spans="2:14">
      <c r="B51" s="132"/>
      <c r="C51" s="5" t="s">
        <v>35</v>
      </c>
      <c r="D51" s="6"/>
      <c r="E51" s="6"/>
      <c r="F51" s="6"/>
      <c r="G51" s="5"/>
      <c r="H51" s="5"/>
      <c r="I51" s="5"/>
      <c r="J51" s="5"/>
      <c r="K51" s="5"/>
      <c r="L51" s="6"/>
      <c r="M51" s="6"/>
      <c r="N51" s="7"/>
    </row>
    <row r="52" spans="2:14">
      <c r="B52" s="132"/>
      <c r="C52" s="5" t="s">
        <v>67</v>
      </c>
      <c r="D52" s="6"/>
      <c r="E52" s="6"/>
      <c r="F52" s="6"/>
      <c r="G52" s="5"/>
      <c r="H52" s="5"/>
      <c r="I52" s="5"/>
      <c r="J52" s="5"/>
      <c r="K52" s="5"/>
      <c r="L52" s="6"/>
      <c r="M52" s="6"/>
      <c r="N52" s="7"/>
    </row>
    <row r="53" spans="2:14">
      <c r="B53" s="132"/>
      <c r="C53" s="5" t="s">
        <v>67</v>
      </c>
      <c r="D53" s="6"/>
      <c r="E53" s="6"/>
      <c r="F53" s="6"/>
      <c r="G53" s="5"/>
      <c r="H53" s="5"/>
      <c r="I53" s="5"/>
      <c r="J53" s="5"/>
      <c r="K53" s="5"/>
      <c r="L53" s="6"/>
      <c r="M53" s="6"/>
      <c r="N53" s="7"/>
    </row>
    <row r="54" spans="2:14">
      <c r="B54" s="132"/>
      <c r="C54" s="5" t="s">
        <v>42</v>
      </c>
      <c r="D54" s="6"/>
      <c r="E54" s="6"/>
      <c r="F54" s="6"/>
      <c r="G54" s="5"/>
      <c r="H54" s="5"/>
      <c r="I54" s="5"/>
      <c r="J54" s="5"/>
      <c r="K54" s="5"/>
      <c r="L54" s="6"/>
      <c r="M54" s="6"/>
      <c r="N54" s="7"/>
    </row>
    <row r="55" spans="2:14">
      <c r="B55" s="133"/>
      <c r="C55" s="8" t="s">
        <v>55</v>
      </c>
      <c r="D55" s="9"/>
      <c r="E55" s="9"/>
      <c r="F55" s="9"/>
      <c r="G55" s="8"/>
      <c r="H55" s="8"/>
      <c r="I55" s="8"/>
      <c r="J55" s="8"/>
      <c r="K55" s="8"/>
      <c r="L55" s="9"/>
      <c r="M55" s="9"/>
      <c r="N55" s="10"/>
    </row>
  </sheetData>
  <autoFilter ref="D6:E48" xr:uid="{4F8FBE40-1241-4F9F-BBBA-B24229D59ADD}"/>
  <mergeCells count="17">
    <mergeCell ref="B49:B55"/>
    <mergeCell ref="M6:M7"/>
    <mergeCell ref="N6:N7"/>
    <mergeCell ref="B8:B20"/>
    <mergeCell ref="B21:B32"/>
    <mergeCell ref="B33:B41"/>
    <mergeCell ref="B42:B48"/>
    <mergeCell ref="B2:N2"/>
    <mergeCell ref="C3:N3"/>
    <mergeCell ref="C4:N4"/>
    <mergeCell ref="B6:B7"/>
    <mergeCell ref="C6:C7"/>
    <mergeCell ref="D6:D7"/>
    <mergeCell ref="E6:E7"/>
    <mergeCell ref="F6:F7"/>
    <mergeCell ref="G6:K6"/>
    <mergeCell ref="L6:L7"/>
  </mergeCells>
  <conditionalFormatting sqref="R10:R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R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E6B5-2AFF-4B04-A1AC-74DEBBD825C2}">
  <dimension ref="B2:R55"/>
  <sheetViews>
    <sheetView tabSelected="1" topLeftCell="A10" zoomScale="74" workbookViewId="0"/>
  </sheetViews>
  <sheetFormatPr defaultColWidth="11.42578125" defaultRowHeight="15"/>
  <cols>
    <col min="2" max="2" width="26.5703125" customWidth="1"/>
    <col min="3" max="3" width="9.140625"/>
    <col min="4" max="4" width="33.42578125" customWidth="1"/>
    <col min="5" max="5" width="20.42578125" customWidth="1"/>
    <col min="6" max="8" width="9.140625"/>
    <col min="9" max="9" width="13.7109375" customWidth="1"/>
    <col min="10" max="11" width="9.140625"/>
    <col min="12" max="12" width="53.42578125" customWidth="1"/>
    <col min="13" max="13" width="23" customWidth="1"/>
    <col min="14" max="14" width="39.7109375" customWidth="1"/>
    <col min="15" max="15" width="9.140625"/>
    <col min="16" max="16" width="28.140625" customWidth="1"/>
    <col min="17" max="17" width="22" customWidth="1"/>
    <col min="18" max="18" width="15.85546875" customWidth="1"/>
  </cols>
  <sheetData>
    <row r="2" spans="2:18" ht="16.350000000000001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18" ht="16.350000000000001" customHeight="1">
      <c r="B3" s="18" t="s">
        <v>124</v>
      </c>
      <c r="C3" s="137" t="s">
        <v>192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2:18" ht="16.350000000000001" customHeight="1">
      <c r="B4" s="36" t="s">
        <v>3</v>
      </c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</row>
    <row r="5" spans="2:18"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8" ht="14.45" customHeight="1">
      <c r="B6" s="124" t="s">
        <v>5</v>
      </c>
      <c r="C6" s="143" t="s">
        <v>6</v>
      </c>
      <c r="D6" s="143" t="s">
        <v>7</v>
      </c>
      <c r="E6" s="143" t="s">
        <v>8</v>
      </c>
      <c r="F6" s="143" t="s">
        <v>9</v>
      </c>
      <c r="G6" s="146" t="s">
        <v>10</v>
      </c>
      <c r="H6" s="147"/>
      <c r="I6" s="147"/>
      <c r="J6" s="147"/>
      <c r="K6" s="148"/>
      <c r="L6" s="143" t="s">
        <v>11</v>
      </c>
      <c r="M6" s="143" t="s">
        <v>12</v>
      </c>
      <c r="N6" s="149" t="s">
        <v>13</v>
      </c>
    </row>
    <row r="7" spans="2:18" ht="32.25" customHeight="1">
      <c r="B7" s="125"/>
      <c r="C7" s="144"/>
      <c r="D7" s="145"/>
      <c r="E7" s="144"/>
      <c r="F7" s="144"/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144"/>
      <c r="M7" s="144"/>
      <c r="N7" s="150"/>
    </row>
    <row r="8" spans="2:18" ht="24.95" customHeight="1">
      <c r="B8" s="115" t="s">
        <v>193</v>
      </c>
      <c r="C8" s="43" t="s">
        <v>22</v>
      </c>
      <c r="D8" s="42" t="s">
        <v>61</v>
      </c>
      <c r="E8" s="45" t="s">
        <v>43</v>
      </c>
      <c r="F8" s="4" t="s">
        <v>82</v>
      </c>
      <c r="G8" s="20"/>
      <c r="H8" s="20"/>
      <c r="I8" s="11" t="s">
        <v>26</v>
      </c>
      <c r="J8" s="11"/>
      <c r="K8" s="11"/>
      <c r="L8" s="4" t="s">
        <v>194</v>
      </c>
      <c r="M8" s="4"/>
      <c r="N8" s="15"/>
    </row>
    <row r="9" spans="2:18" ht="24.95" customHeight="1">
      <c r="B9" s="116"/>
      <c r="C9" s="43" t="s">
        <v>22</v>
      </c>
      <c r="D9" s="42" t="s">
        <v>195</v>
      </c>
      <c r="E9" s="45" t="s">
        <v>28</v>
      </c>
      <c r="F9" s="6" t="s">
        <v>103</v>
      </c>
      <c r="G9" s="5"/>
      <c r="H9" s="17"/>
      <c r="I9" s="5" t="s">
        <v>26</v>
      </c>
      <c r="J9" s="5"/>
      <c r="K9" s="5"/>
      <c r="L9" s="4" t="s">
        <v>196</v>
      </c>
      <c r="M9" s="4"/>
      <c r="N9" s="15"/>
      <c r="P9" s="40" t="s">
        <v>8</v>
      </c>
      <c r="Q9" s="40" t="s">
        <v>19</v>
      </c>
      <c r="R9" s="40" t="s">
        <v>20</v>
      </c>
    </row>
    <row r="10" spans="2:18" ht="24.95" customHeight="1">
      <c r="B10" s="116"/>
      <c r="C10" s="43" t="s">
        <v>35</v>
      </c>
      <c r="D10" s="41" t="s">
        <v>23</v>
      </c>
      <c r="E10" s="45" t="s">
        <v>24</v>
      </c>
      <c r="F10" s="6" t="s">
        <v>25</v>
      </c>
      <c r="G10" s="5"/>
      <c r="H10" s="17"/>
      <c r="I10" s="5"/>
      <c r="J10" s="5"/>
      <c r="K10" s="5" t="s">
        <v>26</v>
      </c>
      <c r="L10" s="4" t="s">
        <v>197</v>
      </c>
      <c r="M10" s="4"/>
      <c r="N10" s="15"/>
      <c r="P10" s="37" t="s">
        <v>28</v>
      </c>
      <c r="Q10" s="37">
        <v>4</v>
      </c>
      <c r="R10" s="38">
        <f>+Q10/$Q$15</f>
        <v>8.6956521739130432E-2</v>
      </c>
    </row>
    <row r="11" spans="2:18" ht="24.95" customHeight="1">
      <c r="B11" s="116"/>
      <c r="C11" s="43" t="s">
        <v>35</v>
      </c>
      <c r="D11" s="78" t="s">
        <v>36</v>
      </c>
      <c r="E11" s="45" t="s">
        <v>37</v>
      </c>
      <c r="F11" s="6" t="s">
        <v>181</v>
      </c>
      <c r="G11" s="5"/>
      <c r="H11" s="17"/>
      <c r="I11" s="5" t="s">
        <v>26</v>
      </c>
      <c r="J11" s="5"/>
      <c r="K11" s="5"/>
      <c r="L11" s="4" t="s">
        <v>198</v>
      </c>
      <c r="M11" s="4"/>
      <c r="N11" s="15"/>
      <c r="P11" s="37"/>
      <c r="Q11" s="37"/>
      <c r="R11" s="38"/>
    </row>
    <row r="12" spans="2:18" ht="24.95" customHeight="1">
      <c r="B12" s="116"/>
      <c r="C12" s="44" t="s">
        <v>35</v>
      </c>
      <c r="D12" s="42" t="s">
        <v>23</v>
      </c>
      <c r="E12" s="46" t="s">
        <v>24</v>
      </c>
      <c r="F12" s="6" t="s">
        <v>103</v>
      </c>
      <c r="G12" s="5"/>
      <c r="H12" s="5"/>
      <c r="I12" s="5" t="s">
        <v>26</v>
      </c>
      <c r="J12" s="5"/>
      <c r="K12" s="5"/>
      <c r="L12" s="6" t="s">
        <v>199</v>
      </c>
      <c r="M12" s="6"/>
      <c r="N12" s="7"/>
      <c r="P12" s="39" t="s">
        <v>34</v>
      </c>
      <c r="Q12" s="37">
        <v>14</v>
      </c>
      <c r="R12" s="38">
        <f t="shared" ref="R12:R14" si="0">+Q12/$Q$15</f>
        <v>0.30434782608695654</v>
      </c>
    </row>
    <row r="13" spans="2:18" ht="24.95" customHeight="1">
      <c r="B13" s="116"/>
      <c r="C13" s="44" t="s">
        <v>35</v>
      </c>
      <c r="D13" s="56" t="s">
        <v>23</v>
      </c>
      <c r="E13" s="46" t="s">
        <v>24</v>
      </c>
      <c r="F13" s="6" t="s">
        <v>25</v>
      </c>
      <c r="G13" s="5" t="s">
        <v>26</v>
      </c>
      <c r="H13" s="5"/>
      <c r="I13" s="5"/>
      <c r="J13" s="5"/>
      <c r="K13" s="5"/>
      <c r="L13" s="4" t="s">
        <v>200</v>
      </c>
      <c r="M13" s="6"/>
      <c r="N13" s="7"/>
      <c r="P13" s="37" t="s">
        <v>24</v>
      </c>
      <c r="Q13" s="37">
        <v>16</v>
      </c>
      <c r="R13" s="38">
        <f t="shared" si="0"/>
        <v>0.34782608695652173</v>
      </c>
    </row>
    <row r="14" spans="2:18" ht="24.95" customHeight="1">
      <c r="B14" s="116"/>
      <c r="C14" s="44" t="s">
        <v>67</v>
      </c>
      <c r="D14" s="56" t="s">
        <v>36</v>
      </c>
      <c r="E14" s="56" t="s">
        <v>37</v>
      </c>
      <c r="F14" s="6" t="s">
        <v>135</v>
      </c>
      <c r="G14" s="5"/>
      <c r="H14" s="5"/>
      <c r="I14" s="5"/>
      <c r="J14" s="5"/>
      <c r="K14" s="5" t="s">
        <v>26</v>
      </c>
      <c r="L14" s="6" t="s">
        <v>201</v>
      </c>
      <c r="M14" s="6"/>
      <c r="N14" s="7"/>
      <c r="P14" s="37" t="s">
        <v>37</v>
      </c>
      <c r="Q14" s="37">
        <v>12</v>
      </c>
      <c r="R14" s="38">
        <f t="shared" si="0"/>
        <v>0.2608695652173913</v>
      </c>
    </row>
    <row r="15" spans="2:18" ht="24.95" customHeight="1">
      <c r="B15" s="116"/>
      <c r="C15" s="5" t="s">
        <v>67</v>
      </c>
      <c r="D15" s="4" t="s">
        <v>23</v>
      </c>
      <c r="E15" s="6" t="s">
        <v>24</v>
      </c>
      <c r="F15" s="6" t="s">
        <v>103</v>
      </c>
      <c r="G15" s="17"/>
      <c r="H15" s="5"/>
      <c r="I15" s="17" t="s">
        <v>26</v>
      </c>
      <c r="J15" s="5"/>
      <c r="K15" s="5"/>
      <c r="L15" s="6" t="s">
        <v>202</v>
      </c>
      <c r="M15" s="6"/>
      <c r="N15" s="7"/>
      <c r="P15" s="37" t="s">
        <v>51</v>
      </c>
      <c r="Q15" s="37">
        <f>+SUM(Q10:Q14)</f>
        <v>46</v>
      </c>
      <c r="R15" s="38">
        <f>+SUM(R10:R14)</f>
        <v>1</v>
      </c>
    </row>
    <row r="16" spans="2:18" ht="24.95" customHeight="1">
      <c r="B16" s="116"/>
      <c r="C16" s="5" t="s">
        <v>42</v>
      </c>
      <c r="D16" s="6" t="s">
        <v>143</v>
      </c>
      <c r="E16" s="6" t="s">
        <v>28</v>
      </c>
      <c r="F16" s="6" t="s">
        <v>103</v>
      </c>
      <c r="G16" s="17"/>
      <c r="H16" s="5"/>
      <c r="I16" s="17" t="s">
        <v>26</v>
      </c>
      <c r="J16" s="5"/>
      <c r="K16" s="5" t="s">
        <v>26</v>
      </c>
      <c r="L16" s="6" t="s">
        <v>203</v>
      </c>
      <c r="M16" s="6"/>
      <c r="N16" s="7"/>
    </row>
    <row r="17" spans="2:18" ht="24.95" customHeight="1">
      <c r="B17" s="116"/>
      <c r="C17" s="5" t="s">
        <v>42</v>
      </c>
      <c r="D17" s="6" t="s">
        <v>64</v>
      </c>
      <c r="E17" s="6" t="s">
        <v>28</v>
      </c>
      <c r="F17" s="6" t="s">
        <v>25</v>
      </c>
      <c r="G17" s="17"/>
      <c r="H17" s="5"/>
      <c r="I17" s="17"/>
      <c r="J17" s="5"/>
      <c r="K17" s="5" t="s">
        <v>26</v>
      </c>
      <c r="L17" s="6" t="s">
        <v>204</v>
      </c>
      <c r="M17" s="6"/>
      <c r="N17" s="7"/>
      <c r="P17" s="40" t="s">
        <v>7</v>
      </c>
      <c r="Q17" s="40" t="s">
        <v>19</v>
      </c>
      <c r="R17" s="40" t="s">
        <v>20</v>
      </c>
    </row>
    <row r="18" spans="2:18" ht="24.95" customHeight="1">
      <c r="B18" s="116"/>
      <c r="C18" s="5" t="s">
        <v>55</v>
      </c>
      <c r="D18" s="41" t="s">
        <v>23</v>
      </c>
      <c r="E18" s="45" t="s">
        <v>24</v>
      </c>
      <c r="F18" s="6" t="s">
        <v>68</v>
      </c>
      <c r="G18" s="5"/>
      <c r="H18" s="17"/>
      <c r="I18" s="5"/>
      <c r="J18" s="5"/>
      <c r="K18" s="5" t="s">
        <v>26</v>
      </c>
      <c r="L18" s="4" t="s">
        <v>205</v>
      </c>
      <c r="M18" s="6"/>
      <c r="N18" s="7"/>
      <c r="P18" s="39" t="s">
        <v>23</v>
      </c>
      <c r="Q18" s="37">
        <v>21</v>
      </c>
      <c r="R18" s="38">
        <f>+Q18/$Q$20</f>
        <v>1</v>
      </c>
    </row>
    <row r="19" spans="2:18" ht="24.95" customHeight="1">
      <c r="B19" s="116"/>
      <c r="C19" s="5" t="s">
        <v>55</v>
      </c>
      <c r="D19" s="6" t="s">
        <v>23</v>
      </c>
      <c r="E19" s="6" t="s">
        <v>24</v>
      </c>
      <c r="F19" s="6" t="s">
        <v>68</v>
      </c>
      <c r="G19" s="17" t="s">
        <v>26</v>
      </c>
      <c r="H19" s="5"/>
      <c r="I19" s="17"/>
      <c r="J19" s="5"/>
      <c r="K19" s="5"/>
      <c r="L19" s="6" t="s">
        <v>206</v>
      </c>
      <c r="M19" s="6"/>
      <c r="N19" s="7"/>
      <c r="P19" s="39" t="s">
        <v>64</v>
      </c>
      <c r="Q19" s="37">
        <v>0</v>
      </c>
      <c r="R19" s="38">
        <f>+Q19/$Q$20</f>
        <v>0</v>
      </c>
    </row>
    <row r="20" spans="2:18" ht="36.75" customHeight="1">
      <c r="B20" s="116"/>
      <c r="C20" s="13" t="s">
        <v>55</v>
      </c>
      <c r="D20" s="22" t="s">
        <v>76</v>
      </c>
      <c r="E20" s="22" t="s">
        <v>28</v>
      </c>
      <c r="F20" s="22" t="s">
        <v>103</v>
      </c>
      <c r="G20" s="73"/>
      <c r="H20" s="13"/>
      <c r="I20" s="73" t="s">
        <v>26</v>
      </c>
      <c r="J20" s="13"/>
      <c r="K20" s="13"/>
      <c r="L20" s="22" t="s">
        <v>207</v>
      </c>
      <c r="M20" s="22"/>
      <c r="N20" s="23"/>
      <c r="P20" s="37" t="s">
        <v>51</v>
      </c>
      <c r="Q20" s="37">
        <f>+SUM(Q18:Q19)</f>
        <v>21</v>
      </c>
      <c r="R20" s="38">
        <f>+SUM(R18:R19)</f>
        <v>1</v>
      </c>
    </row>
    <row r="21" spans="2:18" ht="24.95" customHeight="1">
      <c r="B21" s="134" t="s">
        <v>208</v>
      </c>
      <c r="C21" s="49" t="s">
        <v>22</v>
      </c>
      <c r="D21" s="29" t="s">
        <v>23</v>
      </c>
      <c r="E21" s="29" t="s">
        <v>24</v>
      </c>
      <c r="F21" s="29" t="s">
        <v>144</v>
      </c>
      <c r="G21" s="50"/>
      <c r="H21" s="28"/>
      <c r="I21" s="50" t="s">
        <v>26</v>
      </c>
      <c r="J21" s="28"/>
      <c r="K21" s="28"/>
      <c r="L21" s="29" t="s">
        <v>209</v>
      </c>
      <c r="M21" s="29" t="s">
        <v>210</v>
      </c>
      <c r="N21" s="30"/>
    </row>
    <row r="22" spans="2:18">
      <c r="B22" s="135"/>
      <c r="C22" s="51" t="s">
        <v>22</v>
      </c>
      <c r="D22" s="22" t="s">
        <v>76</v>
      </c>
      <c r="E22" s="56" t="s">
        <v>28</v>
      </c>
      <c r="F22" s="45" t="s">
        <v>103</v>
      </c>
      <c r="G22" s="11"/>
      <c r="H22" s="11"/>
      <c r="I22" s="11" t="s">
        <v>26</v>
      </c>
      <c r="J22" s="11"/>
      <c r="K22" s="11"/>
      <c r="L22" s="4" t="s">
        <v>211</v>
      </c>
      <c r="M22" s="4"/>
      <c r="N22" s="31"/>
    </row>
    <row r="23" spans="2:18" ht="24.95" customHeight="1">
      <c r="B23" s="135"/>
      <c r="C23" s="52" t="s">
        <v>35</v>
      </c>
      <c r="D23" s="6" t="s">
        <v>23</v>
      </c>
      <c r="E23" s="6" t="s">
        <v>24</v>
      </c>
      <c r="F23" s="6" t="s">
        <v>144</v>
      </c>
      <c r="G23" s="17"/>
      <c r="H23" s="5"/>
      <c r="I23" s="17"/>
      <c r="J23" s="5"/>
      <c r="K23" s="5" t="s">
        <v>26</v>
      </c>
      <c r="L23" s="6" t="s">
        <v>212</v>
      </c>
      <c r="M23" s="6"/>
      <c r="N23" s="24"/>
    </row>
    <row r="24" spans="2:18" ht="24.95" customHeight="1">
      <c r="B24" s="135"/>
      <c r="C24" s="52" t="s">
        <v>35</v>
      </c>
      <c r="D24" s="6" t="s">
        <v>36</v>
      </c>
      <c r="E24" s="6" t="s">
        <v>37</v>
      </c>
      <c r="F24" s="6" t="s">
        <v>213</v>
      </c>
      <c r="G24" s="17"/>
      <c r="H24" s="5"/>
      <c r="I24" s="17" t="s">
        <v>26</v>
      </c>
      <c r="J24" s="5"/>
      <c r="K24" s="5" t="s">
        <v>26</v>
      </c>
      <c r="L24" s="6" t="s">
        <v>214</v>
      </c>
      <c r="M24" s="6"/>
      <c r="N24" s="24"/>
    </row>
    <row r="25" spans="2:18" ht="24.95" customHeight="1">
      <c r="B25" s="135"/>
      <c r="C25" s="52" t="s">
        <v>67</v>
      </c>
      <c r="D25" s="6" t="s">
        <v>61</v>
      </c>
      <c r="E25" s="6" t="s">
        <v>43</v>
      </c>
      <c r="F25" s="6" t="s">
        <v>68</v>
      </c>
      <c r="G25" s="5"/>
      <c r="H25" s="5"/>
      <c r="I25" s="5"/>
      <c r="J25" s="5"/>
      <c r="K25" s="5" t="s">
        <v>26</v>
      </c>
      <c r="L25" s="6" t="s">
        <v>215</v>
      </c>
      <c r="M25" s="6"/>
      <c r="N25" s="24"/>
    </row>
    <row r="26" spans="2:18" ht="24.95" customHeight="1">
      <c r="B26" s="135"/>
      <c r="C26" s="52" t="s">
        <v>67</v>
      </c>
      <c r="D26" s="6" t="s">
        <v>23</v>
      </c>
      <c r="E26" s="6" t="s">
        <v>24</v>
      </c>
      <c r="F26" s="6" t="s">
        <v>25</v>
      </c>
      <c r="G26" s="5" t="s">
        <v>26</v>
      </c>
      <c r="H26" s="5"/>
      <c r="I26" s="5"/>
      <c r="J26" s="5"/>
      <c r="K26" s="5"/>
      <c r="L26" s="6" t="s">
        <v>216</v>
      </c>
      <c r="M26" s="6"/>
      <c r="N26" s="24"/>
    </row>
    <row r="27" spans="2:18" ht="24.95" customHeight="1">
      <c r="B27" s="135"/>
      <c r="C27" s="52" t="s">
        <v>67</v>
      </c>
      <c r="D27" s="22" t="s">
        <v>23</v>
      </c>
      <c r="E27" s="6" t="s">
        <v>24</v>
      </c>
      <c r="F27" s="22" t="s">
        <v>25</v>
      </c>
      <c r="G27" s="13" t="s">
        <v>26</v>
      </c>
      <c r="H27" s="13"/>
      <c r="I27" s="13"/>
      <c r="J27" s="13"/>
      <c r="K27" s="13"/>
      <c r="L27" s="22" t="s">
        <v>217</v>
      </c>
      <c r="M27" s="22" t="s">
        <v>218</v>
      </c>
      <c r="N27" s="24"/>
    </row>
    <row r="28" spans="2:18" ht="24.95" customHeight="1">
      <c r="B28" s="135"/>
      <c r="C28" s="63" t="s">
        <v>67</v>
      </c>
      <c r="D28" s="56" t="s">
        <v>76</v>
      </c>
      <c r="E28" s="64" t="s">
        <v>28</v>
      </c>
      <c r="F28" s="56" t="s">
        <v>103</v>
      </c>
      <c r="G28" s="58"/>
      <c r="H28" s="58"/>
      <c r="I28" s="58" t="s">
        <v>26</v>
      </c>
      <c r="J28" s="58"/>
      <c r="K28" s="62"/>
      <c r="L28" s="59" t="s">
        <v>219</v>
      </c>
      <c r="M28" s="56" t="s">
        <v>220</v>
      </c>
      <c r="N28" s="32"/>
    </row>
    <row r="29" spans="2:18" ht="24.95" customHeight="1">
      <c r="B29" s="135"/>
      <c r="C29" s="63" t="s">
        <v>42</v>
      </c>
      <c r="D29" s="98" t="s">
        <v>23</v>
      </c>
      <c r="E29" s="65" t="s">
        <v>24</v>
      </c>
      <c r="F29" s="56" t="s">
        <v>221</v>
      </c>
      <c r="G29" s="58"/>
      <c r="H29" s="58"/>
      <c r="I29" s="58"/>
      <c r="J29" s="58"/>
      <c r="K29" s="62" t="s">
        <v>26</v>
      </c>
      <c r="L29" s="59" t="s">
        <v>222</v>
      </c>
      <c r="M29" s="56"/>
      <c r="N29" s="32"/>
    </row>
    <row r="30" spans="2:18" ht="24.95" customHeight="1">
      <c r="B30" s="135"/>
      <c r="C30" s="63" t="s">
        <v>42</v>
      </c>
      <c r="D30" s="56" t="s">
        <v>23</v>
      </c>
      <c r="E30" s="60" t="s">
        <v>24</v>
      </c>
      <c r="F30" s="16" t="s">
        <v>25</v>
      </c>
      <c r="G30" s="61" t="s">
        <v>26</v>
      </c>
      <c r="H30" s="61"/>
      <c r="I30" s="61"/>
      <c r="J30" s="61"/>
      <c r="K30" s="61"/>
      <c r="L30" s="6" t="s">
        <v>216</v>
      </c>
      <c r="M30" s="16"/>
      <c r="N30" s="32"/>
    </row>
    <row r="31" spans="2:18" ht="37.5" customHeight="1">
      <c r="B31" s="135"/>
      <c r="C31" s="53" t="s">
        <v>42</v>
      </c>
      <c r="D31" s="98" t="s">
        <v>76</v>
      </c>
      <c r="E31" s="65" t="s">
        <v>28</v>
      </c>
      <c r="F31" s="56" t="s">
        <v>103</v>
      </c>
      <c r="G31" s="58"/>
      <c r="H31" s="58"/>
      <c r="I31" s="58" t="s">
        <v>26</v>
      </c>
      <c r="J31" s="58"/>
      <c r="K31" s="62"/>
      <c r="L31" s="59" t="s">
        <v>223</v>
      </c>
      <c r="M31" s="56" t="s">
        <v>224</v>
      </c>
      <c r="N31" s="32"/>
    </row>
    <row r="32" spans="2:18" ht="24.95" customHeight="1">
      <c r="B32" s="122"/>
      <c r="C32" s="54" t="s">
        <v>42</v>
      </c>
      <c r="D32" s="34" t="s">
        <v>61</v>
      </c>
      <c r="E32" s="34" t="s">
        <v>43</v>
      </c>
      <c r="F32" s="34" t="s">
        <v>25</v>
      </c>
      <c r="G32" s="33" t="s">
        <v>26</v>
      </c>
      <c r="H32" s="33"/>
      <c r="I32" s="33"/>
      <c r="J32" s="33"/>
      <c r="K32" s="33"/>
      <c r="L32" s="34" t="s">
        <v>225</v>
      </c>
      <c r="M32" s="34"/>
      <c r="N32" s="35"/>
    </row>
    <row r="33" spans="2:14" ht="24.95" customHeight="1">
      <c r="B33" s="135" t="s">
        <v>226</v>
      </c>
      <c r="C33" s="112" t="s">
        <v>35</v>
      </c>
      <c r="D33" s="67" t="s">
        <v>36</v>
      </c>
      <c r="E33" s="67" t="s">
        <v>37</v>
      </c>
      <c r="F33" s="67" t="s">
        <v>227</v>
      </c>
      <c r="G33" s="66"/>
      <c r="H33" s="66"/>
      <c r="I33" s="66"/>
      <c r="J33" s="66" t="s">
        <v>26</v>
      </c>
      <c r="K33" s="66"/>
      <c r="L33" s="67" t="s">
        <v>228</v>
      </c>
      <c r="M33" s="67"/>
      <c r="N33" s="68"/>
    </row>
    <row r="34" spans="2:14" ht="24.95" customHeight="1">
      <c r="B34" s="135"/>
      <c r="C34" s="52" t="s">
        <v>35</v>
      </c>
      <c r="D34" s="6" t="s">
        <v>23</v>
      </c>
      <c r="E34" s="6" t="s">
        <v>24</v>
      </c>
      <c r="F34" s="6" t="s">
        <v>25</v>
      </c>
      <c r="G34" s="5" t="s">
        <v>26</v>
      </c>
      <c r="H34" s="5"/>
      <c r="I34" s="5"/>
      <c r="J34" s="5"/>
      <c r="K34" s="5"/>
      <c r="L34" s="6" t="s">
        <v>216</v>
      </c>
      <c r="M34" s="6"/>
      <c r="N34" s="24"/>
    </row>
    <row r="35" spans="2:14" ht="24.95" customHeight="1">
      <c r="B35" s="135"/>
      <c r="C35" s="52" t="s">
        <v>35</v>
      </c>
      <c r="D35" s="98" t="s">
        <v>76</v>
      </c>
      <c r="E35" s="6" t="s">
        <v>28</v>
      </c>
      <c r="F35" s="6" t="s">
        <v>103</v>
      </c>
      <c r="G35" s="5"/>
      <c r="H35" s="5" t="s">
        <v>26</v>
      </c>
      <c r="I35" s="5"/>
      <c r="J35" s="5"/>
      <c r="K35" s="5"/>
      <c r="L35" s="6" t="s">
        <v>229</v>
      </c>
      <c r="M35" s="56" t="s">
        <v>230</v>
      </c>
      <c r="N35" s="24"/>
    </row>
    <row r="36" spans="2:14" ht="24.95" customHeight="1">
      <c r="B36" s="135"/>
      <c r="C36" s="52" t="s">
        <v>67</v>
      </c>
      <c r="D36" s="6" t="s">
        <v>195</v>
      </c>
      <c r="E36" s="6" t="s">
        <v>28</v>
      </c>
      <c r="F36" s="6" t="s">
        <v>103</v>
      </c>
      <c r="G36" s="5"/>
      <c r="H36" s="5" t="s">
        <v>26</v>
      </c>
      <c r="I36" s="5"/>
      <c r="J36" s="5"/>
      <c r="K36" s="5"/>
      <c r="L36" s="6" t="s">
        <v>231</v>
      </c>
      <c r="M36" s="6"/>
      <c r="N36" s="24"/>
    </row>
    <row r="37" spans="2:14" ht="24.95" customHeight="1">
      <c r="B37" s="135"/>
      <c r="C37" s="52" t="s">
        <v>67</v>
      </c>
      <c r="D37" s="108" t="s">
        <v>23</v>
      </c>
      <c r="E37" s="22" t="s">
        <v>24</v>
      </c>
      <c r="F37" s="22" t="s">
        <v>221</v>
      </c>
      <c r="G37" s="13"/>
      <c r="H37" s="5"/>
      <c r="I37" s="5"/>
      <c r="J37" s="5"/>
      <c r="K37" s="5" t="s">
        <v>26</v>
      </c>
      <c r="L37" s="6" t="s">
        <v>232</v>
      </c>
      <c r="M37" s="56" t="s">
        <v>233</v>
      </c>
      <c r="N37" s="24"/>
    </row>
    <row r="38" spans="2:14" ht="24.95" customHeight="1">
      <c r="B38" s="135"/>
      <c r="C38" s="113" t="s">
        <v>42</v>
      </c>
      <c r="D38" s="6" t="s">
        <v>195</v>
      </c>
      <c r="E38" s="6" t="s">
        <v>28</v>
      </c>
      <c r="F38" s="6" t="s">
        <v>103</v>
      </c>
      <c r="G38" s="5"/>
      <c r="H38" s="5" t="s">
        <v>26</v>
      </c>
      <c r="I38" s="5"/>
      <c r="J38" s="5"/>
      <c r="K38" s="5"/>
      <c r="L38" s="6" t="s">
        <v>234</v>
      </c>
      <c r="M38" s="6"/>
      <c r="N38" s="24"/>
    </row>
    <row r="39" spans="2:14" ht="24.95" customHeight="1">
      <c r="B39" s="135"/>
      <c r="C39" s="113" t="s">
        <v>42</v>
      </c>
      <c r="D39" s="56" t="s">
        <v>23</v>
      </c>
      <c r="E39" s="56" t="s">
        <v>24</v>
      </c>
      <c r="F39" s="56" t="s">
        <v>144</v>
      </c>
      <c r="G39" s="58"/>
      <c r="H39" s="69"/>
      <c r="I39" s="5"/>
      <c r="J39" s="5"/>
      <c r="K39" s="5" t="s">
        <v>26</v>
      </c>
      <c r="L39" s="6" t="s">
        <v>235</v>
      </c>
      <c r="M39" s="6" t="s">
        <v>210</v>
      </c>
      <c r="N39" s="24"/>
    </row>
    <row r="40" spans="2:14" ht="40.5" customHeight="1">
      <c r="B40" s="135"/>
      <c r="C40" s="113" t="s">
        <v>55</v>
      </c>
      <c r="D40" s="56" t="s">
        <v>23</v>
      </c>
      <c r="E40" s="56" t="s">
        <v>24</v>
      </c>
      <c r="F40" s="56" t="s">
        <v>25</v>
      </c>
      <c r="G40" s="58" t="s">
        <v>26</v>
      </c>
      <c r="H40" s="69"/>
      <c r="I40" s="5"/>
      <c r="J40" s="5"/>
      <c r="K40" s="5"/>
      <c r="L40" s="6" t="s">
        <v>236</v>
      </c>
      <c r="M40" s="6"/>
      <c r="N40" s="24"/>
    </row>
    <row r="41" spans="2:14" ht="24.95" customHeight="1">
      <c r="B41" s="122"/>
      <c r="C41" s="114" t="s">
        <v>146</v>
      </c>
      <c r="D41" s="26" t="s">
        <v>23</v>
      </c>
      <c r="E41" s="26" t="s">
        <v>24</v>
      </c>
      <c r="F41" s="26" t="s">
        <v>144</v>
      </c>
      <c r="G41" s="25"/>
      <c r="H41" s="25"/>
      <c r="I41" s="25"/>
      <c r="J41" s="25"/>
      <c r="K41" s="25" t="s">
        <v>26</v>
      </c>
      <c r="L41" s="26" t="s">
        <v>237</v>
      </c>
      <c r="M41" s="26" t="s">
        <v>218</v>
      </c>
      <c r="N41" s="27"/>
    </row>
    <row r="42" spans="2:14" ht="24.95" customHeight="1">
      <c r="B42" s="132" t="s">
        <v>238</v>
      </c>
      <c r="C42" s="11" t="s">
        <v>22</v>
      </c>
      <c r="D42" s="4"/>
      <c r="E42" s="4"/>
      <c r="F42" s="4"/>
      <c r="G42" s="11"/>
      <c r="H42" s="11"/>
      <c r="I42" s="11"/>
      <c r="J42" s="11"/>
      <c r="K42" s="11"/>
      <c r="L42" s="4"/>
      <c r="M42" s="4"/>
      <c r="N42" s="15"/>
    </row>
    <row r="43" spans="2:14" ht="24.95" customHeight="1">
      <c r="B43" s="132"/>
      <c r="C43" s="5" t="s">
        <v>22</v>
      </c>
      <c r="D43" s="4"/>
      <c r="E43" s="4"/>
      <c r="F43" s="4"/>
      <c r="G43" s="11"/>
      <c r="H43" s="11"/>
      <c r="I43" s="11"/>
      <c r="J43" s="11"/>
      <c r="K43" s="11"/>
      <c r="L43" s="4"/>
      <c r="M43" s="6"/>
      <c r="N43" s="7"/>
    </row>
    <row r="44" spans="2:14" ht="24.95" customHeight="1">
      <c r="B44" s="132"/>
      <c r="C44" s="5" t="s">
        <v>35</v>
      </c>
      <c r="D44" s="6"/>
      <c r="E44" s="6"/>
      <c r="F44" s="6"/>
      <c r="G44" s="5"/>
      <c r="H44" s="5"/>
      <c r="I44" s="5"/>
      <c r="J44" s="5"/>
      <c r="K44" s="5"/>
      <c r="L44" s="6"/>
      <c r="M44" s="6"/>
      <c r="N44" s="7"/>
    </row>
    <row r="45" spans="2:14" ht="24.95" customHeight="1">
      <c r="B45" s="132"/>
      <c r="C45" s="5" t="s">
        <v>67</v>
      </c>
      <c r="D45" s="6"/>
      <c r="E45" s="6"/>
      <c r="F45" s="6"/>
      <c r="G45" s="5"/>
      <c r="H45" s="5"/>
      <c r="I45" s="5"/>
      <c r="J45" s="5"/>
      <c r="K45" s="5"/>
      <c r="L45" s="6"/>
      <c r="M45" s="6"/>
      <c r="N45" s="7"/>
    </row>
    <row r="46" spans="2:14" ht="24.95" customHeight="1">
      <c r="B46" s="132"/>
      <c r="C46" s="5" t="s">
        <v>67</v>
      </c>
      <c r="D46" s="6"/>
      <c r="E46" s="6"/>
      <c r="F46" s="6"/>
      <c r="G46" s="5"/>
      <c r="H46" s="5"/>
      <c r="I46" s="5"/>
      <c r="J46" s="5"/>
      <c r="K46" s="5"/>
      <c r="L46" s="6"/>
      <c r="M46" s="6"/>
      <c r="N46" s="7"/>
    </row>
    <row r="47" spans="2:14" ht="24.95" customHeight="1">
      <c r="B47" s="132"/>
      <c r="C47" s="5" t="s">
        <v>42</v>
      </c>
      <c r="D47" s="6"/>
      <c r="E47" s="6"/>
      <c r="F47" s="6"/>
      <c r="G47" s="5"/>
      <c r="H47" s="5"/>
      <c r="I47" s="5"/>
      <c r="J47" s="5"/>
      <c r="K47" s="5"/>
      <c r="L47" s="6"/>
      <c r="M47" s="6"/>
      <c r="N47" s="7"/>
    </row>
    <row r="48" spans="2:14" ht="24.95" customHeight="1">
      <c r="B48" s="133"/>
      <c r="C48" s="8" t="s">
        <v>55</v>
      </c>
      <c r="D48" s="9"/>
      <c r="E48" s="9"/>
      <c r="F48" s="9"/>
      <c r="G48" s="8"/>
      <c r="H48" s="8"/>
      <c r="I48" s="8"/>
      <c r="J48" s="8"/>
      <c r="K48" s="8"/>
      <c r="L48" s="9"/>
      <c r="M48" s="9"/>
      <c r="N48" s="10"/>
    </row>
    <row r="49" spans="2:14">
      <c r="B49" s="132" t="s">
        <v>239</v>
      </c>
      <c r="C49" s="11" t="s">
        <v>22</v>
      </c>
      <c r="D49" s="4"/>
      <c r="E49" s="4"/>
      <c r="F49" s="4"/>
      <c r="G49" s="11"/>
      <c r="H49" s="11"/>
      <c r="I49" s="11"/>
      <c r="J49" s="11"/>
      <c r="K49" s="11"/>
      <c r="L49" s="4"/>
      <c r="M49" s="4"/>
      <c r="N49" s="15"/>
    </row>
    <row r="50" spans="2:14">
      <c r="B50" s="132"/>
      <c r="C50" s="5" t="s">
        <v>22</v>
      </c>
      <c r="D50" s="4"/>
      <c r="E50" s="4"/>
      <c r="F50" s="4"/>
      <c r="G50" s="11"/>
      <c r="H50" s="11"/>
      <c r="I50" s="11"/>
      <c r="J50" s="11"/>
      <c r="K50" s="11"/>
      <c r="L50" s="4"/>
      <c r="M50" s="6"/>
      <c r="N50" s="7"/>
    </row>
    <row r="51" spans="2:14">
      <c r="B51" s="132"/>
      <c r="C51" s="5" t="s">
        <v>35</v>
      </c>
      <c r="D51" s="6"/>
      <c r="E51" s="6"/>
      <c r="F51" s="6"/>
      <c r="G51" s="5"/>
      <c r="H51" s="5"/>
      <c r="I51" s="5"/>
      <c r="J51" s="5"/>
      <c r="K51" s="5"/>
      <c r="L51" s="6"/>
      <c r="M51" s="6"/>
      <c r="N51" s="7"/>
    </row>
    <row r="52" spans="2:14">
      <c r="B52" s="132"/>
      <c r="C52" s="5" t="s">
        <v>67</v>
      </c>
      <c r="D52" s="6"/>
      <c r="E52" s="6"/>
      <c r="F52" s="6"/>
      <c r="G52" s="5"/>
      <c r="H52" s="5"/>
      <c r="I52" s="5"/>
      <c r="J52" s="5"/>
      <c r="K52" s="5"/>
      <c r="L52" s="6"/>
      <c r="M52" s="6"/>
      <c r="N52" s="7"/>
    </row>
    <row r="53" spans="2:14">
      <c r="B53" s="132"/>
      <c r="C53" s="5" t="s">
        <v>67</v>
      </c>
      <c r="D53" s="6"/>
      <c r="E53" s="6"/>
      <c r="F53" s="6"/>
      <c r="G53" s="5"/>
      <c r="H53" s="5"/>
      <c r="I53" s="5"/>
      <c r="J53" s="5"/>
      <c r="K53" s="5"/>
      <c r="L53" s="6"/>
      <c r="M53" s="6"/>
      <c r="N53" s="7"/>
    </row>
    <row r="54" spans="2:14">
      <c r="B54" s="132"/>
      <c r="C54" s="5" t="s">
        <v>42</v>
      </c>
      <c r="D54" s="6"/>
      <c r="E54" s="6"/>
      <c r="F54" s="6"/>
      <c r="G54" s="5"/>
      <c r="H54" s="5"/>
      <c r="I54" s="5"/>
      <c r="J54" s="5"/>
      <c r="K54" s="5"/>
      <c r="L54" s="6"/>
      <c r="M54" s="6"/>
      <c r="N54" s="7"/>
    </row>
    <row r="55" spans="2:14">
      <c r="B55" s="133"/>
      <c r="C55" s="8" t="s">
        <v>55</v>
      </c>
      <c r="D55" s="9"/>
      <c r="E55" s="9"/>
      <c r="F55" s="9"/>
      <c r="G55" s="8"/>
      <c r="H55" s="8"/>
      <c r="I55" s="8"/>
      <c r="J55" s="8"/>
      <c r="K55" s="8"/>
      <c r="L55" s="9"/>
      <c r="M55" s="9"/>
      <c r="N55" s="10"/>
    </row>
  </sheetData>
  <autoFilter ref="D6:E48" xr:uid="{4F8FBE40-1241-4F9F-BBBA-B24229D59ADD}"/>
  <mergeCells count="17">
    <mergeCell ref="B2:N2"/>
    <mergeCell ref="C3:N3"/>
    <mergeCell ref="C4:N4"/>
    <mergeCell ref="B6:B7"/>
    <mergeCell ref="C6:C7"/>
    <mergeCell ref="D6:D7"/>
    <mergeCell ref="E6:E7"/>
    <mergeCell ref="F6:F7"/>
    <mergeCell ref="G6:K6"/>
    <mergeCell ref="L6:L7"/>
    <mergeCell ref="B49:B55"/>
    <mergeCell ref="M6:M7"/>
    <mergeCell ref="N6:N7"/>
    <mergeCell ref="B8:B20"/>
    <mergeCell ref="B21:B32"/>
    <mergeCell ref="B33:B41"/>
    <mergeCell ref="B42:B48"/>
  </mergeCells>
  <conditionalFormatting sqref="R10:R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R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10b98-7726-4065-991e-c69d078c3117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8b502e07-c4b7-42ce-8a82-6b1be852e7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2CD565F8736242A46A607B4406A31C" ma:contentTypeVersion="17" ma:contentTypeDescription="Crear nuevo documento." ma:contentTypeScope="" ma:versionID="9a8b9853abdd34cec5cbe19b3367e995">
  <xsd:schema xmlns:xsd="http://www.w3.org/2001/XMLSchema" xmlns:xs="http://www.w3.org/2001/XMLSchema" xmlns:p="http://schemas.microsoft.com/office/2006/metadata/properties" xmlns:ns1="http://schemas.microsoft.com/sharepoint/v3" xmlns:ns2="8b502e07-c4b7-42ce-8a82-6b1be852e70f" xmlns:ns3="f1410b98-7726-4065-991e-c69d078c3117" targetNamespace="http://schemas.microsoft.com/office/2006/metadata/properties" ma:root="true" ma:fieldsID="3957f075a3598d23f256bad45943c33c" ns1:_="" ns2:_="" ns3:_="">
    <xsd:import namespace="http://schemas.microsoft.com/sharepoint/v3"/>
    <xsd:import namespace="8b502e07-c4b7-42ce-8a82-6b1be852e70f"/>
    <xsd:import namespace="f1410b98-7726-4065-991e-c69d078c31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02e07-c4b7-42ce-8a82-6b1be852e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3a41489-9efd-4705-82fc-442e31f9b6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10b98-7726-4065-991e-c69d078c31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a4ff48-5cf0-42db-b9ef-15aa83688fbe}" ma:internalName="TaxCatchAll" ma:showField="CatchAllData" ma:web="f1410b98-7726-4065-991e-c69d078c31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867A3-06F3-43CD-8988-EEA4B7DFB5DC}"/>
</file>

<file path=customXml/itemProps2.xml><?xml version="1.0" encoding="utf-8"?>
<ds:datastoreItem xmlns:ds="http://schemas.openxmlformats.org/officeDocument/2006/customXml" ds:itemID="{DA3808EF-D932-44C1-B8D7-32AE152EC13C}"/>
</file>

<file path=customXml/itemProps3.xml><?xml version="1.0" encoding="utf-8"?>
<ds:datastoreItem xmlns:ds="http://schemas.openxmlformats.org/officeDocument/2006/customXml" ds:itemID="{4F4FC061-AA8A-4F3B-9FB3-716595C44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</dc:creator>
  <cp:keywords/>
  <dc:description/>
  <cp:lastModifiedBy/>
  <cp:revision/>
  <dcterms:created xsi:type="dcterms:W3CDTF">2022-09-26T17:52:55Z</dcterms:created>
  <dcterms:modified xsi:type="dcterms:W3CDTF">2024-11-12T19:44:48Z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0x010100862CD565F8736242A46A607B4406A31C</vt:lpwstr>
  </property>
</Properties>
</file>